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 tracker" state="visible" r:id="rId4"/>
    <sheet sheetId="2" name="Summary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<sst xmlns="http://schemas.openxmlformats.org/spreadsheetml/2006/main" count="53" uniqueCount="47">
  <si>
    <t>Purchase order tracker</t>
  </si>
  <si>
    <t>One row per ordered part. Yellow cells are for you to fill in; Line total, Status colour and Days late are calculated.</t>
  </si>
  <si>
    <t>PO number</t>
  </si>
  <si>
    <t>Supplier</t>
  </si>
  <si>
    <t>Part no</t>
  </si>
  <si>
    <t>Description</t>
  </si>
  <si>
    <t>Qty</t>
  </si>
  <si>
    <t>Unit price</t>
  </si>
  <si>
    <t>Discount %</t>
  </si>
  <si>
    <t>Line total</t>
  </si>
  <si>
    <t>Date ordered</t>
  </si>
  <si>
    <t>Promised date</t>
  </si>
  <si>
    <t>Date received</t>
  </si>
  <si>
    <t>Status</t>
  </si>
  <si>
    <t>Days late</t>
  </si>
  <si>
    <t>Notes</t>
  </si>
  <si>
    <t>EX-PO-1001</t>
  </si>
  <si>
    <t>Example Fabrication Ltd</t>
  </si>
  <si>
    <t>001</t>
  </si>
  <si>
    <t>Conveyor frame weldment</t>
  </si>
  <si>
    <t>Ordered</t>
  </si>
  <si>
    <t>002</t>
  </si>
  <si>
    <t>Machine guarding panels</t>
  </si>
  <si>
    <t>EX-PO-1002</t>
  </si>
  <si>
    <t>Example Drives Inc</t>
  </si>
  <si>
    <t>003</t>
  </si>
  <si>
    <t>Geared motor 0.37 kW</t>
  </si>
  <si>
    <t>Received</t>
  </si>
  <si>
    <t>EX-PO-1003</t>
  </si>
  <si>
    <t>Example Controls</t>
  </si>
  <si>
    <t>008</t>
  </si>
  <si>
    <t>PLC compact controller</t>
  </si>
  <si>
    <t>Order summary</t>
  </si>
  <si>
    <t>Lines on order (not received or cancelled)</t>
  </si>
  <si>
    <t>Lines received</t>
  </si>
  <si>
    <t>Lines running late</t>
  </si>
  <si>
    <t>Total value of all lines</t>
  </si>
  <si>
    <t>Value still to be received</t>
  </si>
  <si>
    <t>Keep every ordered part in one list and see at a glance what is late and what is still to arrive.</t>
  </si>
  <si>
    <t/>
  </si>
  <si>
    <t>1. Fill the yellow cells. Delete the four example rows first (they are fictional).</t>
  </si>
  <si>
    <t>2. Use one row per part. Repeat the PO number and supplier on each row of the same order.</t>
  </si>
  <si>
    <t>3. Choose a Status from the drop-down. Received rows turn green and stop counting as late.</t>
  </si>
  <si>
    <t>4. Days late = today minus the promised date, for any row that is not Received or Cancelled. Late rows turn red.</t>
  </si>
  <si>
    <t>5. The Summary sheet counts open lines and adds up the value still to be received.</t>
  </si>
  <si>
    <t>The sheet has room for 300 lines. To add more, copy the last row down; the formulas copy with it.</t>
  </si>
  <si>
    <t>Free template from AssembleFlow — https://assembleflow.io/templates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</si>
</sst>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yyyy-mm-dd"/>
  </numFmts>
  <fonts count="7" x14ac:knownFonts="1">
    <font>
      <color theme="1"/>
      <family val="2"/>
      <scheme val="minor"/>
      <sz val="11"/>
      <name val="Calibri"/>
    </font>
    <font>
      <b/>
      <color rgb="FF0F2340"/>
      <sz val="18"/>
    </font>
    <font>
      <i/>
      <color rgb="FF64748B"/>
    </font>
    <font>
      <b/>
      <color rgb="FFFFFFFF"/>
      <sz val="11"/>
    </font>
    <font>
      <b/>
    </font>
    <font>
      <color rgb="FF64748B"/>
      <sz val="11"/>
    </font>
    <font>
      <color rgb="FF1E293B"/>
      <sz val="11"/>
    </font>
  </fonts>
  <fills count="5">
    <fill>
      <patternFill patternType="none"/>
    </fill>
    <fill>
      <patternFill patternType="gray125"/>
    </fill>
    <fill>
      <patternFill patternType="solid">
        <fgColor rgb="FF0F2340"/>
      </patternFill>
    </fill>
    <fill>
      <patternFill patternType="solid">
        <fgColor rgb="FFFFF8DC"/>
      </patternFill>
    </fill>
    <fill>
      <patternFill patternType="solid">
        <fgColor rgb="FFE8F4FA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4" fontId="0" fillId="3" borderId="1" xfId="0" applyNumberFormat="1" applyFill="1" applyBorder="1"/>
    <xf numFmtId="164" fontId="0" fillId="3" borderId="1" xfId="0" applyNumberFormat="1" applyFill="1" applyBorder="1"/>
    <xf numFmtId="4" fontId="0" fillId="0" borderId="1" xfId="0" applyNumberFormat="1" applyBorder="1"/>
    <xf numFmtId="165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4" borderId="1" xfId="0" applyFill="1" applyBorder="1"/>
    <xf numFmtId="1" fontId="4" fillId="0" borderId="1" xfId="0" applyNumberFormat="1" applyFont="1" applyBorder="1"/>
    <xf numFmtId="4" fontId="4" fillId="0" borderId="1" xfId="0" applyNumberFormat="1" applyFont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bgColor rgb="FFD1FAE5"/>
        </patternFill>
      </fill>
    </dxf>
    <dxf>
      <fill>
        <patternFill patternType="solid">
          <bgColor rgb="FFFEE2E2"/>
        </patternFill>
      </fill>
    </dxf>
    <dxf>
      <font>
        <color rgb="FF94A3B8"/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4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4" customWidth="1"/>
    <col min="3" max="3" width="14" customWidth="1"/>
    <col min="4" max="4" width="34" customWidth="1"/>
    <col min="5" max="5" width="8" customWidth="1"/>
    <col min="6" max="6" width="12" customWidth="1"/>
    <col min="7" max="7" width="11" customWidth="1"/>
    <col min="8" max="12" width="14" customWidth="1"/>
    <col min="13" max="13" width="10" customWidth="1"/>
    <col min="14" max="14" width="30" customWidth="1"/>
  </cols>
  <sheetData>
    <row r="1" ht="30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ht="32" customHeight="1" spans="1:14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 x14ac:dyDescent="0.25">
      <c r="A5" s="4" t="s">
        <v>16</v>
      </c>
      <c r="B5" s="4" t="s">
        <v>17</v>
      </c>
      <c r="C5" s="4" t="s">
        <v>18</v>
      </c>
      <c r="D5" s="4" t="s">
        <v>19</v>
      </c>
      <c r="E5" s="4">
        <v>2</v>
      </c>
      <c r="F5" s="5">
        <v>1450</v>
      </c>
      <c r="G5" s="6">
        <v>0</v>
      </c>
      <c r="H5" s="7">
        <f>IF(OR(E5="",F5=""),"",E5*F5*(1-N(G5)/100))</f>
      </c>
      <c r="I5" s="8">
        <v>46300</v>
      </c>
      <c r="J5" s="8">
        <v>46321</v>
      </c>
      <c r="K5" s="8"/>
      <c r="L5" s="9" t="s">
        <v>20</v>
      </c>
      <c r="M5" s="10">
        <f>IF(OR(J5="",L5="Received",L5="Cancelled"),"",MAX(0,TODAY()-J5))</f>
      </c>
      <c r="N5" s="4"/>
    </row>
    <row r="6" spans="1:14" x14ac:dyDescent="0.25">
      <c r="A6" s="4" t="s">
        <v>16</v>
      </c>
      <c r="B6" s="4" t="s">
        <v>17</v>
      </c>
      <c r="C6" s="4" t="s">
        <v>21</v>
      </c>
      <c r="D6" s="4" t="s">
        <v>22</v>
      </c>
      <c r="E6" s="4">
        <v>4</v>
      </c>
      <c r="F6" s="5">
        <v>210</v>
      </c>
      <c r="G6" s="6">
        <v>5</v>
      </c>
      <c r="H6" s="7">
        <f>IF(OR(E6="",F6=""),"",E6*F6*(1-N(G6)/100))</f>
      </c>
      <c r="I6" s="8">
        <v>46300</v>
      </c>
      <c r="J6" s="8">
        <v>46321</v>
      </c>
      <c r="K6" s="8"/>
      <c r="L6" s="9" t="s">
        <v>20</v>
      </c>
      <c r="M6" s="10">
        <f>IF(OR(J6="",L6="Received",L6="Cancelled"),"",MAX(0,TODAY()-J6))</f>
      </c>
      <c r="N6" s="4"/>
    </row>
    <row r="7" spans="1:14" x14ac:dyDescent="0.25">
      <c r="A7" s="4" t="s">
        <v>23</v>
      </c>
      <c r="B7" s="4" t="s">
        <v>24</v>
      </c>
      <c r="C7" s="4" t="s">
        <v>25</v>
      </c>
      <c r="D7" s="4" t="s">
        <v>26</v>
      </c>
      <c r="E7" s="4">
        <v>1</v>
      </c>
      <c r="F7" s="5">
        <v>485</v>
      </c>
      <c r="G7" s="6">
        <v>5</v>
      </c>
      <c r="H7" s="7">
        <f>IF(OR(E7="",F7=""),"",E7*F7*(1-N(G7)/100))</f>
      </c>
      <c r="I7" s="8">
        <v>46301</v>
      </c>
      <c r="J7" s="8">
        <v>46315</v>
      </c>
      <c r="K7" s="8">
        <v>46314</v>
      </c>
      <c r="L7" s="9" t="s">
        <v>27</v>
      </c>
      <c r="M7" s="10">
        <f>IF(OR(J7="",L7="Received",L7="Cancelled"),"",MAX(0,TODAY()-J7))</f>
      </c>
      <c r="N7" s="4"/>
    </row>
    <row r="8" spans="1:14" x14ac:dyDescent="0.25">
      <c r="A8" s="4" t="s">
        <v>28</v>
      </c>
      <c r="B8" s="4" t="s">
        <v>29</v>
      </c>
      <c r="C8" s="4" t="s">
        <v>30</v>
      </c>
      <c r="D8" s="4" t="s">
        <v>31</v>
      </c>
      <c r="E8" s="4">
        <v>1</v>
      </c>
      <c r="F8" s="5">
        <v>540</v>
      </c>
      <c r="G8" s="6">
        <v>0</v>
      </c>
      <c r="H8" s="7">
        <f>IF(OR(E8="",F8=""),"",E8*F8*(1-N(G8)/100))</f>
      </c>
      <c r="I8" s="8">
        <v>46285</v>
      </c>
      <c r="J8" s="8">
        <v>46295</v>
      </c>
      <c r="K8" s="8"/>
      <c r="L8" s="9" t="s">
        <v>20</v>
      </c>
      <c r="M8" s="10">
        <f>IF(OR(J8="",L8="Received",L8="Cancelled"),"",MAX(0,TODAY()-J8))</f>
      </c>
      <c r="N8" s="4"/>
    </row>
    <row r="9" spans="1:14" x14ac:dyDescent="0.25">
      <c r="A9" s="4"/>
      <c r="B9" s="4"/>
      <c r="C9" s="4"/>
      <c r="D9" s="4"/>
      <c r="E9" s="4"/>
      <c r="F9" s="5"/>
      <c r="G9" s="6"/>
      <c r="H9" s="7">
        <f>IF(OR(E9="",F9=""),"",E9*F9*(1-N(G9)/100))</f>
      </c>
      <c r="I9" s="8"/>
      <c r="J9" s="8"/>
      <c r="K9" s="8"/>
      <c r="L9" s="9"/>
      <c r="M9" s="10">
        <f>IF(OR(J9="",L9="Received",L9="Cancelled"),"",MAX(0,TODAY()-J9))</f>
      </c>
      <c r="N9" s="4"/>
    </row>
    <row r="10" spans="1:14" x14ac:dyDescent="0.25">
      <c r="A10" s="4"/>
      <c r="B10" s="4"/>
      <c r="C10" s="4"/>
      <c r="D10" s="4"/>
      <c r="E10" s="4"/>
      <c r="F10" s="5"/>
      <c r="G10" s="6"/>
      <c r="H10" s="7">
        <f>IF(OR(E10="",F10=""),"",E10*F10*(1-N(G10)/100))</f>
      </c>
      <c r="I10" s="8"/>
      <c r="J10" s="8"/>
      <c r="K10" s="8"/>
      <c r="L10" s="9"/>
      <c r="M10" s="10">
        <f>IF(OR(J10="",L10="Received",L10="Cancelled"),"",MAX(0,TODAY()-J10))</f>
      </c>
      <c r="N10" s="4"/>
    </row>
    <row r="11" spans="1:14" x14ac:dyDescent="0.25">
      <c r="A11" s="4"/>
      <c r="B11" s="4"/>
      <c r="C11" s="4"/>
      <c r="D11" s="4"/>
      <c r="E11" s="4"/>
      <c r="F11" s="5"/>
      <c r="G11" s="6"/>
      <c r="H11" s="7">
        <f>IF(OR(E11="",F11=""),"",E11*F11*(1-N(G11)/100))</f>
      </c>
      <c r="I11" s="8"/>
      <c r="J11" s="8"/>
      <c r="K11" s="8"/>
      <c r="L11" s="9"/>
      <c r="M11" s="10">
        <f>IF(OR(J11="",L11="Received",L11="Cancelled"),"",MAX(0,TODAY()-J11))</f>
      </c>
      <c r="N11" s="4"/>
    </row>
    <row r="12" spans="1:14" x14ac:dyDescent="0.25">
      <c r="A12" s="4"/>
      <c r="B12" s="4"/>
      <c r="C12" s="4"/>
      <c r="D12" s="4"/>
      <c r="E12" s="4"/>
      <c r="F12" s="5"/>
      <c r="G12" s="6"/>
      <c r="H12" s="7">
        <f>IF(OR(E12="",F12=""),"",E12*F12*(1-N(G12)/100))</f>
      </c>
      <c r="I12" s="8"/>
      <c r="J12" s="8"/>
      <c r="K12" s="8"/>
      <c r="L12" s="9"/>
      <c r="M12" s="10">
        <f>IF(OR(J12="",L12="Received",L12="Cancelled"),"",MAX(0,TODAY()-J12))</f>
      </c>
      <c r="N12" s="4"/>
    </row>
    <row r="13" spans="1:14" x14ac:dyDescent="0.25">
      <c r="A13" s="4"/>
      <c r="B13" s="4"/>
      <c r="C13" s="4"/>
      <c r="D13" s="4"/>
      <c r="E13" s="4"/>
      <c r="F13" s="5"/>
      <c r="G13" s="6"/>
      <c r="H13" s="7">
        <f>IF(OR(E13="",F13=""),"",E13*F13*(1-N(G13)/100))</f>
      </c>
      <c r="I13" s="8"/>
      <c r="J13" s="8"/>
      <c r="K13" s="8"/>
      <c r="L13" s="9"/>
      <c r="M13" s="10">
        <f>IF(OR(J13="",L13="Received",L13="Cancelled"),"",MAX(0,TODAY()-J13))</f>
      </c>
      <c r="N13" s="4"/>
    </row>
    <row r="14" spans="1:14" x14ac:dyDescent="0.25">
      <c r="A14" s="4"/>
      <c r="B14" s="4"/>
      <c r="C14" s="4"/>
      <c r="D14" s="4"/>
      <c r="E14" s="4"/>
      <c r="F14" s="5"/>
      <c r="G14" s="6"/>
      <c r="H14" s="7">
        <f>IF(OR(E14="",F14=""),"",E14*F14*(1-N(G14)/100))</f>
      </c>
      <c r="I14" s="8"/>
      <c r="J14" s="8"/>
      <c r="K14" s="8"/>
      <c r="L14" s="9"/>
      <c r="M14" s="10">
        <f>IF(OR(J14="",L14="Received",L14="Cancelled"),"",MAX(0,TODAY()-J14))</f>
      </c>
      <c r="N14" s="4"/>
    </row>
    <row r="15" spans="1:14" x14ac:dyDescent="0.25">
      <c r="A15" s="4"/>
      <c r="B15" s="4"/>
      <c r="C15" s="4"/>
      <c r="D15" s="4"/>
      <c r="E15" s="4"/>
      <c r="F15" s="5"/>
      <c r="G15" s="6"/>
      <c r="H15" s="7">
        <f>IF(OR(E15="",F15=""),"",E15*F15*(1-N(G15)/100))</f>
      </c>
      <c r="I15" s="8"/>
      <c r="J15" s="8"/>
      <c r="K15" s="8"/>
      <c r="L15" s="9"/>
      <c r="M15" s="10">
        <f>IF(OR(J15="",L15="Received",L15="Cancelled"),"",MAX(0,TODAY()-J15))</f>
      </c>
      <c r="N15" s="4"/>
    </row>
    <row r="16" spans="1:14" x14ac:dyDescent="0.25">
      <c r="A16" s="4"/>
      <c r="B16" s="4"/>
      <c r="C16" s="4"/>
      <c r="D16" s="4"/>
      <c r="E16" s="4"/>
      <c r="F16" s="5"/>
      <c r="G16" s="6"/>
      <c r="H16" s="7">
        <f>IF(OR(E16="",F16=""),"",E16*F16*(1-N(G16)/100))</f>
      </c>
      <c r="I16" s="8"/>
      <c r="J16" s="8"/>
      <c r="K16" s="8"/>
      <c r="L16" s="9"/>
      <c r="M16" s="10">
        <f>IF(OR(J16="",L16="Received",L16="Cancelled"),"",MAX(0,TODAY()-J16))</f>
      </c>
      <c r="N16" s="4"/>
    </row>
    <row r="17" spans="1:14" x14ac:dyDescent="0.25">
      <c r="A17" s="4"/>
      <c r="B17" s="4"/>
      <c r="C17" s="4"/>
      <c r="D17" s="4"/>
      <c r="E17" s="4"/>
      <c r="F17" s="5"/>
      <c r="G17" s="6"/>
      <c r="H17" s="7">
        <f>IF(OR(E17="",F17=""),"",E17*F17*(1-N(G17)/100))</f>
      </c>
      <c r="I17" s="8"/>
      <c r="J17" s="8"/>
      <c r="K17" s="8"/>
      <c r="L17" s="9"/>
      <c r="M17" s="10">
        <f>IF(OR(J17="",L17="Received",L17="Cancelled"),"",MAX(0,TODAY()-J17))</f>
      </c>
      <c r="N17" s="4"/>
    </row>
    <row r="18" spans="1:14" x14ac:dyDescent="0.25">
      <c r="A18" s="4"/>
      <c r="B18" s="4"/>
      <c r="C18" s="4"/>
      <c r="D18" s="4"/>
      <c r="E18" s="4"/>
      <c r="F18" s="5"/>
      <c r="G18" s="6"/>
      <c r="H18" s="7">
        <f>IF(OR(E18="",F18=""),"",E18*F18*(1-N(G18)/100))</f>
      </c>
      <c r="I18" s="8"/>
      <c r="J18" s="8"/>
      <c r="K18" s="8"/>
      <c r="L18" s="9"/>
      <c r="M18" s="10">
        <f>IF(OR(J18="",L18="Received",L18="Cancelled"),"",MAX(0,TODAY()-J18))</f>
      </c>
      <c r="N18" s="4"/>
    </row>
    <row r="19" spans="1:14" x14ac:dyDescent="0.25">
      <c r="A19" s="4"/>
      <c r="B19" s="4"/>
      <c r="C19" s="4"/>
      <c r="D19" s="4"/>
      <c r="E19" s="4"/>
      <c r="F19" s="5"/>
      <c r="G19" s="6"/>
      <c r="H19" s="7">
        <f>IF(OR(E19="",F19=""),"",E19*F19*(1-N(G19)/100))</f>
      </c>
      <c r="I19" s="8"/>
      <c r="J19" s="8"/>
      <c r="K19" s="8"/>
      <c r="L19" s="9"/>
      <c r="M19" s="10">
        <f>IF(OR(J19="",L19="Received",L19="Cancelled"),"",MAX(0,TODAY()-J19))</f>
      </c>
      <c r="N19" s="4"/>
    </row>
    <row r="20" spans="1:14" x14ac:dyDescent="0.25">
      <c r="A20" s="4"/>
      <c r="B20" s="4"/>
      <c r="C20" s="4"/>
      <c r="D20" s="4"/>
      <c r="E20" s="4"/>
      <c r="F20" s="5"/>
      <c r="G20" s="6"/>
      <c r="H20" s="7">
        <f>IF(OR(E20="",F20=""),"",E20*F20*(1-N(G20)/100))</f>
      </c>
      <c r="I20" s="8"/>
      <c r="J20" s="8"/>
      <c r="K20" s="8"/>
      <c r="L20" s="9"/>
      <c r="M20" s="10">
        <f>IF(OR(J20="",L20="Received",L20="Cancelled"),"",MAX(0,TODAY()-J20))</f>
      </c>
      <c r="N20" s="4"/>
    </row>
    <row r="21" spans="1:14" x14ac:dyDescent="0.25">
      <c r="A21" s="4"/>
      <c r="B21" s="4"/>
      <c r="C21" s="4"/>
      <c r="D21" s="4"/>
      <c r="E21" s="4"/>
      <c r="F21" s="5"/>
      <c r="G21" s="6"/>
      <c r="H21" s="7">
        <f>IF(OR(E21="",F21=""),"",E21*F21*(1-N(G21)/100))</f>
      </c>
      <c r="I21" s="8"/>
      <c r="J21" s="8"/>
      <c r="K21" s="8"/>
      <c r="L21" s="9"/>
      <c r="M21" s="10">
        <f>IF(OR(J21="",L21="Received",L21="Cancelled"),"",MAX(0,TODAY()-J21))</f>
      </c>
      <c r="N21" s="4"/>
    </row>
    <row r="22" spans="1:14" x14ac:dyDescent="0.25">
      <c r="A22" s="4"/>
      <c r="B22" s="4"/>
      <c r="C22" s="4"/>
      <c r="D22" s="4"/>
      <c r="E22" s="4"/>
      <c r="F22" s="5"/>
      <c r="G22" s="6"/>
      <c r="H22" s="7">
        <f>IF(OR(E22="",F22=""),"",E22*F22*(1-N(G22)/100))</f>
      </c>
      <c r="I22" s="8"/>
      <c r="J22" s="8"/>
      <c r="K22" s="8"/>
      <c r="L22" s="9"/>
      <c r="M22" s="10">
        <f>IF(OR(J22="",L22="Received",L22="Cancelled"),"",MAX(0,TODAY()-J22))</f>
      </c>
      <c r="N22" s="4"/>
    </row>
    <row r="23" spans="1:14" x14ac:dyDescent="0.25">
      <c r="A23" s="4"/>
      <c r="B23" s="4"/>
      <c r="C23" s="4"/>
      <c r="D23" s="4"/>
      <c r="E23" s="4"/>
      <c r="F23" s="5"/>
      <c r="G23" s="6"/>
      <c r="H23" s="7">
        <f>IF(OR(E23="",F23=""),"",E23*F23*(1-N(G23)/100))</f>
      </c>
      <c r="I23" s="8"/>
      <c r="J23" s="8"/>
      <c r="K23" s="8"/>
      <c r="L23" s="9"/>
      <c r="M23" s="10">
        <f>IF(OR(J23="",L23="Received",L23="Cancelled"),"",MAX(0,TODAY()-J23))</f>
      </c>
      <c r="N23" s="4"/>
    </row>
    <row r="24" spans="1:14" x14ac:dyDescent="0.25">
      <c r="A24" s="4"/>
      <c r="B24" s="4"/>
      <c r="C24" s="4"/>
      <c r="D24" s="4"/>
      <c r="E24" s="4"/>
      <c r="F24" s="5"/>
      <c r="G24" s="6"/>
      <c r="H24" s="7">
        <f>IF(OR(E24="",F24=""),"",E24*F24*(1-N(G24)/100))</f>
      </c>
      <c r="I24" s="8"/>
      <c r="J24" s="8"/>
      <c r="K24" s="8"/>
      <c r="L24" s="9"/>
      <c r="M24" s="10">
        <f>IF(OR(J24="",L24="Received",L24="Cancelled"),"",MAX(0,TODAY()-J24))</f>
      </c>
      <c r="N24" s="4"/>
    </row>
    <row r="25" spans="1:14" x14ac:dyDescent="0.25">
      <c r="A25" s="4"/>
      <c r="B25" s="4"/>
      <c r="C25" s="4"/>
      <c r="D25" s="4"/>
      <c r="E25" s="4"/>
      <c r="F25" s="5"/>
      <c r="G25" s="6"/>
      <c r="H25" s="7">
        <f>IF(OR(E25="",F25=""),"",E25*F25*(1-N(G25)/100))</f>
      </c>
      <c r="I25" s="8"/>
      <c r="J25" s="8"/>
      <c r="K25" s="8"/>
      <c r="L25" s="9"/>
      <c r="M25" s="10">
        <f>IF(OR(J25="",L25="Received",L25="Cancelled"),"",MAX(0,TODAY()-J25))</f>
      </c>
      <c r="N25" s="4"/>
    </row>
    <row r="26" spans="1:14" x14ac:dyDescent="0.25">
      <c r="A26" s="4"/>
      <c r="B26" s="4"/>
      <c r="C26" s="4"/>
      <c r="D26" s="4"/>
      <c r="E26" s="4"/>
      <c r="F26" s="5"/>
      <c r="G26" s="6"/>
      <c r="H26" s="7">
        <f>IF(OR(E26="",F26=""),"",E26*F26*(1-N(G26)/100))</f>
      </c>
      <c r="I26" s="8"/>
      <c r="J26" s="8"/>
      <c r="K26" s="8"/>
      <c r="L26" s="9"/>
      <c r="M26" s="10">
        <f>IF(OR(J26="",L26="Received",L26="Cancelled"),"",MAX(0,TODAY()-J26))</f>
      </c>
      <c r="N26" s="4"/>
    </row>
    <row r="27" spans="1:14" x14ac:dyDescent="0.25">
      <c r="A27" s="4"/>
      <c r="B27" s="4"/>
      <c r="C27" s="4"/>
      <c r="D27" s="4"/>
      <c r="E27" s="4"/>
      <c r="F27" s="5"/>
      <c r="G27" s="6"/>
      <c r="H27" s="7">
        <f>IF(OR(E27="",F27=""),"",E27*F27*(1-N(G27)/100))</f>
      </c>
      <c r="I27" s="8"/>
      <c r="J27" s="8"/>
      <c r="K27" s="8"/>
      <c r="L27" s="9"/>
      <c r="M27" s="10">
        <f>IF(OR(J27="",L27="Received",L27="Cancelled"),"",MAX(0,TODAY()-J27))</f>
      </c>
      <c r="N27" s="4"/>
    </row>
    <row r="28" spans="1:14" x14ac:dyDescent="0.25">
      <c r="A28" s="4"/>
      <c r="B28" s="4"/>
      <c r="C28" s="4"/>
      <c r="D28" s="4"/>
      <c r="E28" s="4"/>
      <c r="F28" s="5"/>
      <c r="G28" s="6"/>
      <c r="H28" s="7">
        <f>IF(OR(E28="",F28=""),"",E28*F28*(1-N(G28)/100))</f>
      </c>
      <c r="I28" s="8"/>
      <c r="J28" s="8"/>
      <c r="K28" s="8"/>
      <c r="L28" s="9"/>
      <c r="M28" s="10">
        <f>IF(OR(J28="",L28="Received",L28="Cancelled"),"",MAX(0,TODAY()-J28))</f>
      </c>
      <c r="N28" s="4"/>
    </row>
    <row r="29" spans="1:14" x14ac:dyDescent="0.25">
      <c r="A29" s="4"/>
      <c r="B29" s="4"/>
      <c r="C29" s="4"/>
      <c r="D29" s="4"/>
      <c r="E29" s="4"/>
      <c r="F29" s="5"/>
      <c r="G29" s="6"/>
      <c r="H29" s="7">
        <f>IF(OR(E29="",F29=""),"",E29*F29*(1-N(G29)/100))</f>
      </c>
      <c r="I29" s="8"/>
      <c r="J29" s="8"/>
      <c r="K29" s="8"/>
      <c r="L29" s="9"/>
      <c r="M29" s="10">
        <f>IF(OR(J29="",L29="Received",L29="Cancelled"),"",MAX(0,TODAY()-J29))</f>
      </c>
      <c r="N29" s="4"/>
    </row>
    <row r="30" spans="1:14" x14ac:dyDescent="0.25">
      <c r="A30" s="4"/>
      <c r="B30" s="4"/>
      <c r="C30" s="4"/>
      <c r="D30" s="4"/>
      <c r="E30" s="4"/>
      <c r="F30" s="5"/>
      <c r="G30" s="6"/>
      <c r="H30" s="7">
        <f>IF(OR(E30="",F30=""),"",E30*F30*(1-N(G30)/100))</f>
      </c>
      <c r="I30" s="8"/>
      <c r="J30" s="8"/>
      <c r="K30" s="8"/>
      <c r="L30" s="9"/>
      <c r="M30" s="10">
        <f>IF(OR(J30="",L30="Received",L30="Cancelled"),"",MAX(0,TODAY()-J30))</f>
      </c>
      <c r="N30" s="4"/>
    </row>
    <row r="31" spans="1:14" x14ac:dyDescent="0.25">
      <c r="A31" s="4"/>
      <c r="B31" s="4"/>
      <c r="C31" s="4"/>
      <c r="D31" s="4"/>
      <c r="E31" s="4"/>
      <c r="F31" s="5"/>
      <c r="G31" s="6"/>
      <c r="H31" s="7">
        <f>IF(OR(E31="",F31=""),"",E31*F31*(1-N(G31)/100))</f>
      </c>
      <c r="I31" s="8"/>
      <c r="J31" s="8"/>
      <c r="K31" s="8"/>
      <c r="L31" s="9"/>
      <c r="M31" s="10">
        <f>IF(OR(J31="",L31="Received",L31="Cancelled"),"",MAX(0,TODAY()-J31))</f>
      </c>
      <c r="N31" s="4"/>
    </row>
    <row r="32" spans="1:14" x14ac:dyDescent="0.25">
      <c r="A32" s="4"/>
      <c r="B32" s="4"/>
      <c r="C32" s="4"/>
      <c r="D32" s="4"/>
      <c r="E32" s="4"/>
      <c r="F32" s="5"/>
      <c r="G32" s="6"/>
      <c r="H32" s="7">
        <f>IF(OR(E32="",F32=""),"",E32*F32*(1-N(G32)/100))</f>
      </c>
      <c r="I32" s="8"/>
      <c r="J32" s="8"/>
      <c r="K32" s="8"/>
      <c r="L32" s="9"/>
      <c r="M32" s="10">
        <f>IF(OR(J32="",L32="Received",L32="Cancelled"),"",MAX(0,TODAY()-J32))</f>
      </c>
      <c r="N32" s="4"/>
    </row>
    <row r="33" spans="1:14" x14ac:dyDescent="0.25">
      <c r="A33" s="4"/>
      <c r="B33" s="4"/>
      <c r="C33" s="4"/>
      <c r="D33" s="4"/>
      <c r="E33" s="4"/>
      <c r="F33" s="5"/>
      <c r="G33" s="6"/>
      <c r="H33" s="7">
        <f>IF(OR(E33="",F33=""),"",E33*F33*(1-N(G33)/100))</f>
      </c>
      <c r="I33" s="8"/>
      <c r="J33" s="8"/>
      <c r="K33" s="8"/>
      <c r="L33" s="9"/>
      <c r="M33" s="10">
        <f>IF(OR(J33="",L33="Received",L33="Cancelled"),"",MAX(0,TODAY()-J33))</f>
      </c>
      <c r="N33" s="4"/>
    </row>
    <row r="34" spans="1:14" x14ac:dyDescent="0.25">
      <c r="A34" s="4"/>
      <c r="B34" s="4"/>
      <c r="C34" s="4"/>
      <c r="D34" s="4"/>
      <c r="E34" s="4"/>
      <c r="F34" s="5"/>
      <c r="G34" s="6"/>
      <c r="H34" s="7">
        <f>IF(OR(E34="",F34=""),"",E34*F34*(1-N(G34)/100))</f>
      </c>
      <c r="I34" s="8"/>
      <c r="J34" s="8"/>
      <c r="K34" s="8"/>
      <c r="L34" s="9"/>
      <c r="M34" s="10">
        <f>IF(OR(J34="",L34="Received",L34="Cancelled"),"",MAX(0,TODAY()-J34))</f>
      </c>
      <c r="N34" s="4"/>
    </row>
    <row r="35" spans="1:14" x14ac:dyDescent="0.25">
      <c r="A35" s="4"/>
      <c r="B35" s="4"/>
      <c r="C35" s="4"/>
      <c r="D35" s="4"/>
      <c r="E35" s="4"/>
      <c r="F35" s="5"/>
      <c r="G35" s="6"/>
      <c r="H35" s="7">
        <f>IF(OR(E35="",F35=""),"",E35*F35*(1-N(G35)/100))</f>
      </c>
      <c r="I35" s="8"/>
      <c r="J35" s="8"/>
      <c r="K35" s="8"/>
      <c r="L35" s="9"/>
      <c r="M35" s="10">
        <f>IF(OR(J35="",L35="Received",L35="Cancelled"),"",MAX(0,TODAY()-J35))</f>
      </c>
      <c r="N35" s="4"/>
    </row>
    <row r="36" spans="1:14" x14ac:dyDescent="0.25">
      <c r="A36" s="4"/>
      <c r="B36" s="4"/>
      <c r="C36" s="4"/>
      <c r="D36" s="4"/>
      <c r="E36" s="4"/>
      <c r="F36" s="5"/>
      <c r="G36" s="6"/>
      <c r="H36" s="7">
        <f>IF(OR(E36="",F36=""),"",E36*F36*(1-N(G36)/100))</f>
      </c>
      <c r="I36" s="8"/>
      <c r="J36" s="8"/>
      <c r="K36" s="8"/>
      <c r="L36" s="9"/>
      <c r="M36" s="10">
        <f>IF(OR(J36="",L36="Received",L36="Cancelled"),"",MAX(0,TODAY()-J36))</f>
      </c>
      <c r="N36" s="4"/>
    </row>
    <row r="37" spans="1:14" x14ac:dyDescent="0.25">
      <c r="A37" s="4"/>
      <c r="B37" s="4"/>
      <c r="C37" s="4"/>
      <c r="D37" s="4"/>
      <c r="E37" s="4"/>
      <c r="F37" s="5"/>
      <c r="G37" s="6"/>
      <c r="H37" s="7">
        <f>IF(OR(E37="",F37=""),"",E37*F37*(1-N(G37)/100))</f>
      </c>
      <c r="I37" s="8"/>
      <c r="J37" s="8"/>
      <c r="K37" s="8"/>
      <c r="L37" s="9"/>
      <c r="M37" s="10">
        <f>IF(OR(J37="",L37="Received",L37="Cancelled"),"",MAX(0,TODAY()-J37))</f>
      </c>
      <c r="N37" s="4"/>
    </row>
    <row r="38" spans="1:14" x14ac:dyDescent="0.25">
      <c r="A38" s="4"/>
      <c r="B38" s="4"/>
      <c r="C38" s="4"/>
      <c r="D38" s="4"/>
      <c r="E38" s="4"/>
      <c r="F38" s="5"/>
      <c r="G38" s="6"/>
      <c r="H38" s="7">
        <f>IF(OR(E38="",F38=""),"",E38*F38*(1-N(G38)/100))</f>
      </c>
      <c r="I38" s="8"/>
      <c r="J38" s="8"/>
      <c r="K38" s="8"/>
      <c r="L38" s="9"/>
      <c r="M38" s="10">
        <f>IF(OR(J38="",L38="Received",L38="Cancelled"),"",MAX(0,TODAY()-J38))</f>
      </c>
      <c r="N38" s="4"/>
    </row>
    <row r="39" spans="1:14" x14ac:dyDescent="0.25">
      <c r="A39" s="4"/>
      <c r="B39" s="4"/>
      <c r="C39" s="4"/>
      <c r="D39" s="4"/>
      <c r="E39" s="4"/>
      <c r="F39" s="5"/>
      <c r="G39" s="6"/>
      <c r="H39" s="7">
        <f>IF(OR(E39="",F39=""),"",E39*F39*(1-N(G39)/100))</f>
      </c>
      <c r="I39" s="8"/>
      <c r="J39" s="8"/>
      <c r="K39" s="8"/>
      <c r="L39" s="9"/>
      <c r="M39" s="10">
        <f>IF(OR(J39="",L39="Received",L39="Cancelled"),"",MAX(0,TODAY()-J39))</f>
      </c>
      <c r="N39" s="4"/>
    </row>
    <row r="40" spans="1:14" x14ac:dyDescent="0.25">
      <c r="A40" s="4"/>
      <c r="B40" s="4"/>
      <c r="C40" s="4"/>
      <c r="D40" s="4"/>
      <c r="E40" s="4"/>
      <c r="F40" s="5"/>
      <c r="G40" s="6"/>
      <c r="H40" s="7">
        <f>IF(OR(E40="",F40=""),"",E40*F40*(1-N(G40)/100))</f>
      </c>
      <c r="I40" s="8"/>
      <c r="J40" s="8"/>
      <c r="K40" s="8"/>
      <c r="L40" s="9"/>
      <c r="M40" s="10">
        <f>IF(OR(J40="",L40="Received",L40="Cancelled"),"",MAX(0,TODAY()-J40))</f>
      </c>
      <c r="N40" s="4"/>
    </row>
    <row r="41" spans="1:14" x14ac:dyDescent="0.25">
      <c r="A41" s="4"/>
      <c r="B41" s="4"/>
      <c r="C41" s="4"/>
      <c r="D41" s="4"/>
      <c r="E41" s="4"/>
      <c r="F41" s="5"/>
      <c r="G41" s="6"/>
      <c r="H41" s="7">
        <f>IF(OR(E41="",F41=""),"",E41*F41*(1-N(G41)/100))</f>
      </c>
      <c r="I41" s="8"/>
      <c r="J41" s="8"/>
      <c r="K41" s="8"/>
      <c r="L41" s="9"/>
      <c r="M41" s="10">
        <f>IF(OR(J41="",L41="Received",L41="Cancelled"),"",MAX(0,TODAY()-J41))</f>
      </c>
      <c r="N41" s="4"/>
    </row>
    <row r="42" spans="1:14" x14ac:dyDescent="0.25">
      <c r="A42" s="4"/>
      <c r="B42" s="4"/>
      <c r="C42" s="4"/>
      <c r="D42" s="4"/>
      <c r="E42" s="4"/>
      <c r="F42" s="5"/>
      <c r="G42" s="6"/>
      <c r="H42" s="7">
        <f>IF(OR(E42="",F42=""),"",E42*F42*(1-N(G42)/100))</f>
      </c>
      <c r="I42" s="8"/>
      <c r="J42" s="8"/>
      <c r="K42" s="8"/>
      <c r="L42" s="9"/>
      <c r="M42" s="10">
        <f>IF(OR(J42="",L42="Received",L42="Cancelled"),"",MAX(0,TODAY()-J42))</f>
      </c>
      <c r="N42" s="4"/>
    </row>
    <row r="43" spans="1:14" x14ac:dyDescent="0.25">
      <c r="A43" s="4"/>
      <c r="B43" s="4"/>
      <c r="C43" s="4"/>
      <c r="D43" s="4"/>
      <c r="E43" s="4"/>
      <c r="F43" s="5"/>
      <c r="G43" s="6"/>
      <c r="H43" s="7">
        <f>IF(OR(E43="",F43=""),"",E43*F43*(1-N(G43)/100))</f>
      </c>
      <c r="I43" s="8"/>
      <c r="J43" s="8"/>
      <c r="K43" s="8"/>
      <c r="L43" s="9"/>
      <c r="M43" s="10">
        <f>IF(OR(J43="",L43="Received",L43="Cancelled"),"",MAX(0,TODAY()-J43))</f>
      </c>
      <c r="N43" s="4"/>
    </row>
    <row r="44" spans="1:14" x14ac:dyDescent="0.25">
      <c r="A44" s="4"/>
      <c r="B44" s="4"/>
      <c r="C44" s="4"/>
      <c r="D44" s="4"/>
      <c r="E44" s="4"/>
      <c r="F44" s="5"/>
      <c r="G44" s="6"/>
      <c r="H44" s="7">
        <f>IF(OR(E44="",F44=""),"",E44*F44*(1-N(G44)/100))</f>
      </c>
      <c r="I44" s="8"/>
      <c r="J44" s="8"/>
      <c r="K44" s="8"/>
      <c r="L44" s="9"/>
      <c r="M44" s="10">
        <f>IF(OR(J44="",L44="Received",L44="Cancelled"),"",MAX(0,TODAY()-J44))</f>
      </c>
      <c r="N44" s="4"/>
    </row>
    <row r="45" spans="1:14" x14ac:dyDescent="0.25">
      <c r="A45" s="4"/>
      <c r="B45" s="4"/>
      <c r="C45" s="4"/>
      <c r="D45" s="4"/>
      <c r="E45" s="4"/>
      <c r="F45" s="5"/>
      <c r="G45" s="6"/>
      <c r="H45" s="7">
        <f>IF(OR(E45="",F45=""),"",E45*F45*(1-N(G45)/100))</f>
      </c>
      <c r="I45" s="8"/>
      <c r="J45" s="8"/>
      <c r="K45" s="8"/>
      <c r="L45" s="9"/>
      <c r="M45" s="10">
        <f>IF(OR(J45="",L45="Received",L45="Cancelled"),"",MAX(0,TODAY()-J45))</f>
      </c>
      <c r="N45" s="4"/>
    </row>
    <row r="46" spans="1:14" x14ac:dyDescent="0.25">
      <c r="A46" s="4"/>
      <c r="B46" s="4"/>
      <c r="C46" s="4"/>
      <c r="D46" s="4"/>
      <c r="E46" s="4"/>
      <c r="F46" s="5"/>
      <c r="G46" s="6"/>
      <c r="H46" s="7">
        <f>IF(OR(E46="",F46=""),"",E46*F46*(1-N(G46)/100))</f>
      </c>
      <c r="I46" s="8"/>
      <c r="J46" s="8"/>
      <c r="K46" s="8"/>
      <c r="L46" s="9"/>
      <c r="M46" s="10">
        <f>IF(OR(J46="",L46="Received",L46="Cancelled"),"",MAX(0,TODAY()-J46))</f>
      </c>
      <c r="N46" s="4"/>
    </row>
    <row r="47" spans="1:14" x14ac:dyDescent="0.25">
      <c r="A47" s="4"/>
      <c r="B47" s="4"/>
      <c r="C47" s="4"/>
      <c r="D47" s="4"/>
      <c r="E47" s="4"/>
      <c r="F47" s="5"/>
      <c r="G47" s="6"/>
      <c r="H47" s="7">
        <f>IF(OR(E47="",F47=""),"",E47*F47*(1-N(G47)/100))</f>
      </c>
      <c r="I47" s="8"/>
      <c r="J47" s="8"/>
      <c r="K47" s="8"/>
      <c r="L47" s="9"/>
      <c r="M47" s="10">
        <f>IF(OR(J47="",L47="Received",L47="Cancelled"),"",MAX(0,TODAY()-J47))</f>
      </c>
      <c r="N47" s="4"/>
    </row>
    <row r="48" spans="1:14" x14ac:dyDescent="0.25">
      <c r="A48" s="4"/>
      <c r="B48" s="4"/>
      <c r="C48" s="4"/>
      <c r="D48" s="4"/>
      <c r="E48" s="4"/>
      <c r="F48" s="5"/>
      <c r="G48" s="6"/>
      <c r="H48" s="7">
        <f>IF(OR(E48="",F48=""),"",E48*F48*(1-N(G48)/100))</f>
      </c>
      <c r="I48" s="8"/>
      <c r="J48" s="8"/>
      <c r="K48" s="8"/>
      <c r="L48" s="9"/>
      <c r="M48" s="10">
        <f>IF(OR(J48="",L48="Received",L48="Cancelled"),"",MAX(0,TODAY()-J48))</f>
      </c>
      <c r="N48" s="4"/>
    </row>
    <row r="49" spans="1:14" x14ac:dyDescent="0.25">
      <c r="A49" s="4"/>
      <c r="B49" s="4"/>
      <c r="C49" s="4"/>
      <c r="D49" s="4"/>
      <c r="E49" s="4"/>
      <c r="F49" s="5"/>
      <c r="G49" s="6"/>
      <c r="H49" s="7">
        <f>IF(OR(E49="",F49=""),"",E49*F49*(1-N(G49)/100))</f>
      </c>
      <c r="I49" s="8"/>
      <c r="J49" s="8"/>
      <c r="K49" s="8"/>
      <c r="L49" s="9"/>
      <c r="M49" s="10">
        <f>IF(OR(J49="",L49="Received",L49="Cancelled"),"",MAX(0,TODAY()-J49))</f>
      </c>
      <c r="N49" s="4"/>
    </row>
    <row r="50" spans="1:14" x14ac:dyDescent="0.25">
      <c r="A50" s="4"/>
      <c r="B50" s="4"/>
      <c r="C50" s="4"/>
      <c r="D50" s="4"/>
      <c r="E50" s="4"/>
      <c r="F50" s="5"/>
      <c r="G50" s="6"/>
      <c r="H50" s="7">
        <f>IF(OR(E50="",F50=""),"",E50*F50*(1-N(G50)/100))</f>
      </c>
      <c r="I50" s="8"/>
      <c r="J50" s="8"/>
      <c r="K50" s="8"/>
      <c r="L50" s="9"/>
      <c r="M50" s="10">
        <f>IF(OR(J50="",L50="Received",L50="Cancelled"),"",MAX(0,TODAY()-J50))</f>
      </c>
      <c r="N50" s="4"/>
    </row>
    <row r="51" spans="1:14" x14ac:dyDescent="0.25">
      <c r="A51" s="4"/>
      <c r="B51" s="4"/>
      <c r="C51" s="4"/>
      <c r="D51" s="4"/>
      <c r="E51" s="4"/>
      <c r="F51" s="5"/>
      <c r="G51" s="6"/>
      <c r="H51" s="7">
        <f>IF(OR(E51="",F51=""),"",E51*F51*(1-N(G51)/100))</f>
      </c>
      <c r="I51" s="8"/>
      <c r="J51" s="8"/>
      <c r="K51" s="8"/>
      <c r="L51" s="9"/>
      <c r="M51" s="10">
        <f>IF(OR(J51="",L51="Received",L51="Cancelled"),"",MAX(0,TODAY()-J51))</f>
      </c>
      <c r="N51" s="4"/>
    </row>
    <row r="52" spans="1:14" x14ac:dyDescent="0.25">
      <c r="A52" s="4"/>
      <c r="B52" s="4"/>
      <c r="C52" s="4"/>
      <c r="D52" s="4"/>
      <c r="E52" s="4"/>
      <c r="F52" s="5"/>
      <c r="G52" s="6"/>
      <c r="H52" s="7">
        <f>IF(OR(E52="",F52=""),"",E52*F52*(1-N(G52)/100))</f>
      </c>
      <c r="I52" s="8"/>
      <c r="J52" s="8"/>
      <c r="K52" s="8"/>
      <c r="L52" s="9"/>
      <c r="M52" s="10">
        <f>IF(OR(J52="",L52="Received",L52="Cancelled"),"",MAX(0,TODAY()-J52))</f>
      </c>
      <c r="N52" s="4"/>
    </row>
    <row r="53" spans="1:14" x14ac:dyDescent="0.25">
      <c r="A53" s="4"/>
      <c r="B53" s="4"/>
      <c r="C53" s="4"/>
      <c r="D53" s="4"/>
      <c r="E53" s="4"/>
      <c r="F53" s="5"/>
      <c r="G53" s="6"/>
      <c r="H53" s="7">
        <f>IF(OR(E53="",F53=""),"",E53*F53*(1-N(G53)/100))</f>
      </c>
      <c r="I53" s="8"/>
      <c r="J53" s="8"/>
      <c r="K53" s="8"/>
      <c r="L53" s="9"/>
      <c r="M53" s="10">
        <f>IF(OR(J53="",L53="Received",L53="Cancelled"),"",MAX(0,TODAY()-J53))</f>
      </c>
      <c r="N53" s="4"/>
    </row>
    <row r="54" spans="1:14" x14ac:dyDescent="0.25">
      <c r="A54" s="4"/>
      <c r="B54" s="4"/>
      <c r="C54" s="4"/>
      <c r="D54" s="4"/>
      <c r="E54" s="4"/>
      <c r="F54" s="5"/>
      <c r="G54" s="6"/>
      <c r="H54" s="7">
        <f>IF(OR(E54="",F54=""),"",E54*F54*(1-N(G54)/100))</f>
      </c>
      <c r="I54" s="8"/>
      <c r="J54" s="8"/>
      <c r="K54" s="8"/>
      <c r="L54" s="9"/>
      <c r="M54" s="10">
        <f>IF(OR(J54="",L54="Received",L54="Cancelled"),"",MAX(0,TODAY()-J54))</f>
      </c>
      <c r="N54" s="4"/>
    </row>
    <row r="55" spans="1:14" x14ac:dyDescent="0.25">
      <c r="A55" s="4"/>
      <c r="B55" s="4"/>
      <c r="C55" s="4"/>
      <c r="D55" s="4"/>
      <c r="E55" s="4"/>
      <c r="F55" s="5"/>
      <c r="G55" s="6"/>
      <c r="H55" s="7">
        <f>IF(OR(E55="",F55=""),"",E55*F55*(1-N(G55)/100))</f>
      </c>
      <c r="I55" s="8"/>
      <c r="J55" s="8"/>
      <c r="K55" s="8"/>
      <c r="L55" s="9"/>
      <c r="M55" s="10">
        <f>IF(OR(J55="",L55="Received",L55="Cancelled"),"",MAX(0,TODAY()-J55))</f>
      </c>
      <c r="N55" s="4"/>
    </row>
    <row r="56" spans="1:14" x14ac:dyDescent="0.25">
      <c r="A56" s="4"/>
      <c r="B56" s="4"/>
      <c r="C56" s="4"/>
      <c r="D56" s="4"/>
      <c r="E56" s="4"/>
      <c r="F56" s="5"/>
      <c r="G56" s="6"/>
      <c r="H56" s="7">
        <f>IF(OR(E56="",F56=""),"",E56*F56*(1-N(G56)/100))</f>
      </c>
      <c r="I56" s="8"/>
      <c r="J56" s="8"/>
      <c r="K56" s="8"/>
      <c r="L56" s="9"/>
      <c r="M56" s="10">
        <f>IF(OR(J56="",L56="Received",L56="Cancelled"),"",MAX(0,TODAY()-J56))</f>
      </c>
      <c r="N56" s="4"/>
    </row>
    <row r="57" spans="1:14" x14ac:dyDescent="0.25">
      <c r="A57" s="4"/>
      <c r="B57" s="4"/>
      <c r="C57" s="4"/>
      <c r="D57" s="4"/>
      <c r="E57" s="4"/>
      <c r="F57" s="5"/>
      <c r="G57" s="6"/>
      <c r="H57" s="7">
        <f>IF(OR(E57="",F57=""),"",E57*F57*(1-N(G57)/100))</f>
      </c>
      <c r="I57" s="8"/>
      <c r="J57" s="8"/>
      <c r="K57" s="8"/>
      <c r="L57" s="9"/>
      <c r="M57" s="10">
        <f>IF(OR(J57="",L57="Received",L57="Cancelled"),"",MAX(0,TODAY()-J57))</f>
      </c>
      <c r="N57" s="4"/>
    </row>
    <row r="58" spans="1:14" x14ac:dyDescent="0.25">
      <c r="A58" s="4"/>
      <c r="B58" s="4"/>
      <c r="C58" s="4"/>
      <c r="D58" s="4"/>
      <c r="E58" s="4"/>
      <c r="F58" s="5"/>
      <c r="G58" s="6"/>
      <c r="H58" s="7">
        <f>IF(OR(E58="",F58=""),"",E58*F58*(1-N(G58)/100))</f>
      </c>
      <c r="I58" s="8"/>
      <c r="J58" s="8"/>
      <c r="K58" s="8"/>
      <c r="L58" s="9"/>
      <c r="M58" s="10">
        <f>IF(OR(J58="",L58="Received",L58="Cancelled"),"",MAX(0,TODAY()-J58))</f>
      </c>
      <c r="N58" s="4"/>
    </row>
    <row r="59" spans="1:14" x14ac:dyDescent="0.25">
      <c r="A59" s="4"/>
      <c r="B59" s="4"/>
      <c r="C59" s="4"/>
      <c r="D59" s="4"/>
      <c r="E59" s="4"/>
      <c r="F59" s="5"/>
      <c r="G59" s="6"/>
      <c r="H59" s="7">
        <f>IF(OR(E59="",F59=""),"",E59*F59*(1-N(G59)/100))</f>
      </c>
      <c r="I59" s="8"/>
      <c r="J59" s="8"/>
      <c r="K59" s="8"/>
      <c r="L59" s="9"/>
      <c r="M59" s="10">
        <f>IF(OR(J59="",L59="Received",L59="Cancelled"),"",MAX(0,TODAY()-J59))</f>
      </c>
      <c r="N59" s="4"/>
    </row>
    <row r="60" spans="1:14" x14ac:dyDescent="0.25">
      <c r="A60" s="4"/>
      <c r="B60" s="4"/>
      <c r="C60" s="4"/>
      <c r="D60" s="4"/>
      <c r="E60" s="4"/>
      <c r="F60" s="5"/>
      <c r="G60" s="6"/>
      <c r="H60" s="7">
        <f>IF(OR(E60="",F60=""),"",E60*F60*(1-N(G60)/100))</f>
      </c>
      <c r="I60" s="8"/>
      <c r="J60" s="8"/>
      <c r="K60" s="8"/>
      <c r="L60" s="9"/>
      <c r="M60" s="10">
        <f>IF(OR(J60="",L60="Received",L60="Cancelled"),"",MAX(0,TODAY()-J60))</f>
      </c>
      <c r="N60" s="4"/>
    </row>
    <row r="61" spans="1:14" x14ac:dyDescent="0.25">
      <c r="A61" s="4"/>
      <c r="B61" s="4"/>
      <c r="C61" s="4"/>
      <c r="D61" s="4"/>
      <c r="E61" s="4"/>
      <c r="F61" s="5"/>
      <c r="G61" s="6"/>
      <c r="H61" s="7">
        <f>IF(OR(E61="",F61=""),"",E61*F61*(1-N(G61)/100))</f>
      </c>
      <c r="I61" s="8"/>
      <c r="J61" s="8"/>
      <c r="K61" s="8"/>
      <c r="L61" s="9"/>
      <c r="M61" s="10">
        <f>IF(OR(J61="",L61="Received",L61="Cancelled"),"",MAX(0,TODAY()-J61))</f>
      </c>
      <c r="N61" s="4"/>
    </row>
    <row r="62" spans="1:14" x14ac:dyDescent="0.25">
      <c r="A62" s="4"/>
      <c r="B62" s="4"/>
      <c r="C62" s="4"/>
      <c r="D62" s="4"/>
      <c r="E62" s="4"/>
      <c r="F62" s="5"/>
      <c r="G62" s="6"/>
      <c r="H62" s="7">
        <f>IF(OR(E62="",F62=""),"",E62*F62*(1-N(G62)/100))</f>
      </c>
      <c r="I62" s="8"/>
      <c r="J62" s="8"/>
      <c r="K62" s="8"/>
      <c r="L62" s="9"/>
      <c r="M62" s="10">
        <f>IF(OR(J62="",L62="Received",L62="Cancelled"),"",MAX(0,TODAY()-J62))</f>
      </c>
      <c r="N62" s="4"/>
    </row>
    <row r="63" spans="1:14" x14ac:dyDescent="0.25">
      <c r="A63" s="4"/>
      <c r="B63" s="4"/>
      <c r="C63" s="4"/>
      <c r="D63" s="4"/>
      <c r="E63" s="4"/>
      <c r="F63" s="5"/>
      <c r="G63" s="6"/>
      <c r="H63" s="7">
        <f>IF(OR(E63="",F63=""),"",E63*F63*(1-N(G63)/100))</f>
      </c>
      <c r="I63" s="8"/>
      <c r="J63" s="8"/>
      <c r="K63" s="8"/>
      <c r="L63" s="9"/>
      <c r="M63" s="10">
        <f>IF(OR(J63="",L63="Received",L63="Cancelled"),"",MAX(0,TODAY()-J63))</f>
      </c>
      <c r="N63" s="4"/>
    </row>
    <row r="64" spans="1:14" x14ac:dyDescent="0.25">
      <c r="A64" s="4"/>
      <c r="B64" s="4"/>
      <c r="C64" s="4"/>
      <c r="D64" s="4"/>
      <c r="E64" s="4"/>
      <c r="F64" s="5"/>
      <c r="G64" s="6"/>
      <c r="H64" s="7">
        <f>IF(OR(E64="",F64=""),"",E64*F64*(1-N(G64)/100))</f>
      </c>
      <c r="I64" s="8"/>
      <c r="J64" s="8"/>
      <c r="K64" s="8"/>
      <c r="L64" s="9"/>
      <c r="M64" s="10">
        <f>IF(OR(J64="",L64="Received",L64="Cancelled"),"",MAX(0,TODAY()-J64))</f>
      </c>
      <c r="N64" s="4"/>
    </row>
    <row r="65" spans="1:14" x14ac:dyDescent="0.25">
      <c r="A65" s="4"/>
      <c r="B65" s="4"/>
      <c r="C65" s="4"/>
      <c r="D65" s="4"/>
      <c r="E65" s="4"/>
      <c r="F65" s="5"/>
      <c r="G65" s="6"/>
      <c r="H65" s="7">
        <f>IF(OR(E65="",F65=""),"",E65*F65*(1-N(G65)/100))</f>
      </c>
      <c r="I65" s="8"/>
      <c r="J65" s="8"/>
      <c r="K65" s="8"/>
      <c r="L65" s="9"/>
      <c r="M65" s="10">
        <f>IF(OR(J65="",L65="Received",L65="Cancelled"),"",MAX(0,TODAY()-J65))</f>
      </c>
      <c r="N65" s="4"/>
    </row>
    <row r="66" spans="1:14" x14ac:dyDescent="0.25">
      <c r="A66" s="4"/>
      <c r="B66" s="4"/>
      <c r="C66" s="4"/>
      <c r="D66" s="4"/>
      <c r="E66" s="4"/>
      <c r="F66" s="5"/>
      <c r="G66" s="6"/>
      <c r="H66" s="7">
        <f>IF(OR(E66="",F66=""),"",E66*F66*(1-N(G66)/100))</f>
      </c>
      <c r="I66" s="8"/>
      <c r="J66" s="8"/>
      <c r="K66" s="8"/>
      <c r="L66" s="9"/>
      <c r="M66" s="10">
        <f>IF(OR(J66="",L66="Received",L66="Cancelled"),"",MAX(0,TODAY()-J66))</f>
      </c>
      <c r="N66" s="4"/>
    </row>
    <row r="67" spans="1:14" x14ac:dyDescent="0.25">
      <c r="A67" s="4"/>
      <c r="B67" s="4"/>
      <c r="C67" s="4"/>
      <c r="D67" s="4"/>
      <c r="E67" s="4"/>
      <c r="F67" s="5"/>
      <c r="G67" s="6"/>
      <c r="H67" s="7">
        <f>IF(OR(E67="",F67=""),"",E67*F67*(1-N(G67)/100))</f>
      </c>
      <c r="I67" s="8"/>
      <c r="J67" s="8"/>
      <c r="K67" s="8"/>
      <c r="L67" s="9"/>
      <c r="M67" s="10">
        <f>IF(OR(J67="",L67="Received",L67="Cancelled"),"",MAX(0,TODAY()-J67))</f>
      </c>
      <c r="N67" s="4"/>
    </row>
    <row r="68" spans="1:14" x14ac:dyDescent="0.25">
      <c r="A68" s="4"/>
      <c r="B68" s="4"/>
      <c r="C68" s="4"/>
      <c r="D68" s="4"/>
      <c r="E68" s="4"/>
      <c r="F68" s="5"/>
      <c r="G68" s="6"/>
      <c r="H68" s="7">
        <f>IF(OR(E68="",F68=""),"",E68*F68*(1-N(G68)/100))</f>
      </c>
      <c r="I68" s="8"/>
      <c r="J68" s="8"/>
      <c r="K68" s="8"/>
      <c r="L68" s="9"/>
      <c r="M68" s="10">
        <f>IF(OR(J68="",L68="Received",L68="Cancelled"),"",MAX(0,TODAY()-J68))</f>
      </c>
      <c r="N68" s="4"/>
    </row>
    <row r="69" spans="1:14" x14ac:dyDescent="0.25">
      <c r="A69" s="4"/>
      <c r="B69" s="4"/>
      <c r="C69" s="4"/>
      <c r="D69" s="4"/>
      <c r="E69" s="4"/>
      <c r="F69" s="5"/>
      <c r="G69" s="6"/>
      <c r="H69" s="7">
        <f>IF(OR(E69="",F69=""),"",E69*F69*(1-N(G69)/100))</f>
      </c>
      <c r="I69" s="8"/>
      <c r="J69" s="8"/>
      <c r="K69" s="8"/>
      <c r="L69" s="9"/>
      <c r="M69" s="10">
        <f>IF(OR(J69="",L69="Received",L69="Cancelled"),"",MAX(0,TODAY()-J69))</f>
      </c>
      <c r="N69" s="4"/>
    </row>
    <row r="70" spans="1:14" x14ac:dyDescent="0.25">
      <c r="A70" s="4"/>
      <c r="B70" s="4"/>
      <c r="C70" s="4"/>
      <c r="D70" s="4"/>
      <c r="E70" s="4"/>
      <c r="F70" s="5"/>
      <c r="G70" s="6"/>
      <c r="H70" s="7">
        <f>IF(OR(E70="",F70=""),"",E70*F70*(1-N(G70)/100))</f>
      </c>
      <c r="I70" s="8"/>
      <c r="J70" s="8"/>
      <c r="K70" s="8"/>
      <c r="L70" s="9"/>
      <c r="M70" s="10">
        <f>IF(OR(J70="",L70="Received",L70="Cancelled"),"",MAX(0,TODAY()-J70))</f>
      </c>
      <c r="N70" s="4"/>
    </row>
    <row r="71" spans="1:14" x14ac:dyDescent="0.25">
      <c r="A71" s="4"/>
      <c r="B71" s="4"/>
      <c r="C71" s="4"/>
      <c r="D71" s="4"/>
      <c r="E71" s="4"/>
      <c r="F71" s="5"/>
      <c r="G71" s="6"/>
      <c r="H71" s="7">
        <f>IF(OR(E71="",F71=""),"",E71*F71*(1-N(G71)/100))</f>
      </c>
      <c r="I71" s="8"/>
      <c r="J71" s="8"/>
      <c r="K71" s="8"/>
      <c r="L71" s="9"/>
      <c r="M71" s="10">
        <f>IF(OR(J71="",L71="Received",L71="Cancelled"),"",MAX(0,TODAY()-J71))</f>
      </c>
      <c r="N71" s="4"/>
    </row>
    <row r="72" spans="1:14" x14ac:dyDescent="0.25">
      <c r="A72" s="4"/>
      <c r="B72" s="4"/>
      <c r="C72" s="4"/>
      <c r="D72" s="4"/>
      <c r="E72" s="4"/>
      <c r="F72" s="5"/>
      <c r="G72" s="6"/>
      <c r="H72" s="7">
        <f>IF(OR(E72="",F72=""),"",E72*F72*(1-N(G72)/100))</f>
      </c>
      <c r="I72" s="8"/>
      <c r="J72" s="8"/>
      <c r="K72" s="8"/>
      <c r="L72" s="9"/>
      <c r="M72" s="10">
        <f>IF(OR(J72="",L72="Received",L72="Cancelled"),"",MAX(0,TODAY()-J72))</f>
      </c>
      <c r="N72" s="4"/>
    </row>
    <row r="73" spans="1:14" x14ac:dyDescent="0.25">
      <c r="A73" s="4"/>
      <c r="B73" s="4"/>
      <c r="C73" s="4"/>
      <c r="D73" s="4"/>
      <c r="E73" s="4"/>
      <c r="F73" s="5"/>
      <c r="G73" s="6"/>
      <c r="H73" s="7">
        <f>IF(OR(E73="",F73=""),"",E73*F73*(1-N(G73)/100))</f>
      </c>
      <c r="I73" s="8"/>
      <c r="J73" s="8"/>
      <c r="K73" s="8"/>
      <c r="L73" s="9"/>
      <c r="M73" s="10">
        <f>IF(OR(J73="",L73="Received",L73="Cancelled"),"",MAX(0,TODAY()-J73))</f>
      </c>
      <c r="N73" s="4"/>
    </row>
    <row r="74" spans="1:14" x14ac:dyDescent="0.25">
      <c r="A74" s="4"/>
      <c r="B74" s="4"/>
      <c r="C74" s="4"/>
      <c r="D74" s="4"/>
      <c r="E74" s="4"/>
      <c r="F74" s="5"/>
      <c r="G74" s="6"/>
      <c r="H74" s="7">
        <f>IF(OR(E74="",F74=""),"",E74*F74*(1-N(G74)/100))</f>
      </c>
      <c r="I74" s="8"/>
      <c r="J74" s="8"/>
      <c r="K74" s="8"/>
      <c r="L74" s="9"/>
      <c r="M74" s="10">
        <f>IF(OR(J74="",L74="Received",L74="Cancelled"),"",MAX(0,TODAY()-J74))</f>
      </c>
      <c r="N74" s="4"/>
    </row>
    <row r="75" spans="1:14" x14ac:dyDescent="0.25">
      <c r="A75" s="4"/>
      <c r="B75" s="4"/>
      <c r="C75" s="4"/>
      <c r="D75" s="4"/>
      <c r="E75" s="4"/>
      <c r="F75" s="5"/>
      <c r="G75" s="6"/>
      <c r="H75" s="7">
        <f>IF(OR(E75="",F75=""),"",E75*F75*(1-N(G75)/100))</f>
      </c>
      <c r="I75" s="8"/>
      <c r="J75" s="8"/>
      <c r="K75" s="8"/>
      <c r="L75" s="9"/>
      <c r="M75" s="10">
        <f>IF(OR(J75="",L75="Received",L75="Cancelled"),"",MAX(0,TODAY()-J75))</f>
      </c>
      <c r="N75" s="4"/>
    </row>
    <row r="76" spans="1:14" x14ac:dyDescent="0.25">
      <c r="A76" s="4"/>
      <c r="B76" s="4"/>
      <c r="C76" s="4"/>
      <c r="D76" s="4"/>
      <c r="E76" s="4"/>
      <c r="F76" s="5"/>
      <c r="G76" s="6"/>
      <c r="H76" s="7">
        <f>IF(OR(E76="",F76=""),"",E76*F76*(1-N(G76)/100))</f>
      </c>
      <c r="I76" s="8"/>
      <c r="J76" s="8"/>
      <c r="K76" s="8"/>
      <c r="L76" s="9"/>
      <c r="M76" s="10">
        <f>IF(OR(J76="",L76="Received",L76="Cancelled"),"",MAX(0,TODAY()-J76))</f>
      </c>
      <c r="N76" s="4"/>
    </row>
    <row r="77" spans="1:14" x14ac:dyDescent="0.25">
      <c r="A77" s="4"/>
      <c r="B77" s="4"/>
      <c r="C77" s="4"/>
      <c r="D77" s="4"/>
      <c r="E77" s="4"/>
      <c r="F77" s="5"/>
      <c r="G77" s="6"/>
      <c r="H77" s="7">
        <f>IF(OR(E77="",F77=""),"",E77*F77*(1-N(G77)/100))</f>
      </c>
      <c r="I77" s="8"/>
      <c r="J77" s="8"/>
      <c r="K77" s="8"/>
      <c r="L77" s="9"/>
      <c r="M77" s="10">
        <f>IF(OR(J77="",L77="Received",L77="Cancelled"),"",MAX(0,TODAY()-J77))</f>
      </c>
      <c r="N77" s="4"/>
    </row>
    <row r="78" spans="1:14" x14ac:dyDescent="0.25">
      <c r="A78" s="4"/>
      <c r="B78" s="4"/>
      <c r="C78" s="4"/>
      <c r="D78" s="4"/>
      <c r="E78" s="4"/>
      <c r="F78" s="5"/>
      <c r="G78" s="6"/>
      <c r="H78" s="7">
        <f>IF(OR(E78="",F78=""),"",E78*F78*(1-N(G78)/100))</f>
      </c>
      <c r="I78" s="8"/>
      <c r="J78" s="8"/>
      <c r="K78" s="8"/>
      <c r="L78" s="9"/>
      <c r="M78" s="10">
        <f>IF(OR(J78="",L78="Received",L78="Cancelled"),"",MAX(0,TODAY()-J78))</f>
      </c>
      <c r="N78" s="4"/>
    </row>
    <row r="79" spans="1:14" x14ac:dyDescent="0.25">
      <c r="A79" s="4"/>
      <c r="B79" s="4"/>
      <c r="C79" s="4"/>
      <c r="D79" s="4"/>
      <c r="E79" s="4"/>
      <c r="F79" s="5"/>
      <c r="G79" s="6"/>
      <c r="H79" s="7">
        <f>IF(OR(E79="",F79=""),"",E79*F79*(1-N(G79)/100))</f>
      </c>
      <c r="I79" s="8"/>
      <c r="J79" s="8"/>
      <c r="K79" s="8"/>
      <c r="L79" s="9"/>
      <c r="M79" s="10">
        <f>IF(OR(J79="",L79="Received",L79="Cancelled"),"",MAX(0,TODAY()-J79))</f>
      </c>
      <c r="N79" s="4"/>
    </row>
    <row r="80" spans="1:14" x14ac:dyDescent="0.25">
      <c r="A80" s="4"/>
      <c r="B80" s="4"/>
      <c r="C80" s="4"/>
      <c r="D80" s="4"/>
      <c r="E80" s="4"/>
      <c r="F80" s="5"/>
      <c r="G80" s="6"/>
      <c r="H80" s="7">
        <f>IF(OR(E80="",F80=""),"",E80*F80*(1-N(G80)/100))</f>
      </c>
      <c r="I80" s="8"/>
      <c r="J80" s="8"/>
      <c r="K80" s="8"/>
      <c r="L80" s="9"/>
      <c r="M80" s="10">
        <f>IF(OR(J80="",L80="Received",L80="Cancelled"),"",MAX(0,TODAY()-J80))</f>
      </c>
      <c r="N80" s="4"/>
    </row>
    <row r="81" spans="1:14" x14ac:dyDescent="0.25">
      <c r="A81" s="4"/>
      <c r="B81" s="4"/>
      <c r="C81" s="4"/>
      <c r="D81" s="4"/>
      <c r="E81" s="4"/>
      <c r="F81" s="5"/>
      <c r="G81" s="6"/>
      <c r="H81" s="7">
        <f>IF(OR(E81="",F81=""),"",E81*F81*(1-N(G81)/100))</f>
      </c>
      <c r="I81" s="8"/>
      <c r="J81" s="8"/>
      <c r="K81" s="8"/>
      <c r="L81" s="9"/>
      <c r="M81" s="10">
        <f>IF(OR(J81="",L81="Received",L81="Cancelled"),"",MAX(0,TODAY()-J81))</f>
      </c>
      <c r="N81" s="4"/>
    </row>
    <row r="82" spans="1:14" x14ac:dyDescent="0.25">
      <c r="A82" s="4"/>
      <c r="B82" s="4"/>
      <c r="C82" s="4"/>
      <c r="D82" s="4"/>
      <c r="E82" s="4"/>
      <c r="F82" s="5"/>
      <c r="G82" s="6"/>
      <c r="H82" s="7">
        <f>IF(OR(E82="",F82=""),"",E82*F82*(1-N(G82)/100))</f>
      </c>
      <c r="I82" s="8"/>
      <c r="J82" s="8"/>
      <c r="K82" s="8"/>
      <c r="L82" s="9"/>
      <c r="M82" s="10">
        <f>IF(OR(J82="",L82="Received",L82="Cancelled"),"",MAX(0,TODAY()-J82))</f>
      </c>
      <c r="N82" s="4"/>
    </row>
    <row r="83" spans="1:14" x14ac:dyDescent="0.25">
      <c r="A83" s="4"/>
      <c r="B83" s="4"/>
      <c r="C83" s="4"/>
      <c r="D83" s="4"/>
      <c r="E83" s="4"/>
      <c r="F83" s="5"/>
      <c r="G83" s="6"/>
      <c r="H83" s="7">
        <f>IF(OR(E83="",F83=""),"",E83*F83*(1-N(G83)/100))</f>
      </c>
      <c r="I83" s="8"/>
      <c r="J83" s="8"/>
      <c r="K83" s="8"/>
      <c r="L83" s="9"/>
      <c r="M83" s="10">
        <f>IF(OR(J83="",L83="Received",L83="Cancelled"),"",MAX(0,TODAY()-J83))</f>
      </c>
      <c r="N83" s="4"/>
    </row>
    <row r="84" spans="1:14" x14ac:dyDescent="0.25">
      <c r="A84" s="4"/>
      <c r="B84" s="4"/>
      <c r="C84" s="4"/>
      <c r="D84" s="4"/>
      <c r="E84" s="4"/>
      <c r="F84" s="5"/>
      <c r="G84" s="6"/>
      <c r="H84" s="7">
        <f>IF(OR(E84="",F84=""),"",E84*F84*(1-N(G84)/100))</f>
      </c>
      <c r="I84" s="8"/>
      <c r="J84" s="8"/>
      <c r="K84" s="8"/>
      <c r="L84" s="9"/>
      <c r="M84" s="10">
        <f>IF(OR(J84="",L84="Received",L84="Cancelled"),"",MAX(0,TODAY()-J84))</f>
      </c>
      <c r="N84" s="4"/>
    </row>
    <row r="85" spans="1:14" x14ac:dyDescent="0.25">
      <c r="A85" s="4"/>
      <c r="B85" s="4"/>
      <c r="C85" s="4"/>
      <c r="D85" s="4"/>
      <c r="E85" s="4"/>
      <c r="F85" s="5"/>
      <c r="G85" s="6"/>
      <c r="H85" s="7">
        <f>IF(OR(E85="",F85=""),"",E85*F85*(1-N(G85)/100))</f>
      </c>
      <c r="I85" s="8"/>
      <c r="J85" s="8"/>
      <c r="K85" s="8"/>
      <c r="L85" s="9"/>
      <c r="M85" s="10">
        <f>IF(OR(J85="",L85="Received",L85="Cancelled"),"",MAX(0,TODAY()-J85))</f>
      </c>
      <c r="N85" s="4"/>
    </row>
    <row r="86" spans="1:14" x14ac:dyDescent="0.25">
      <c r="A86" s="4"/>
      <c r="B86" s="4"/>
      <c r="C86" s="4"/>
      <c r="D86" s="4"/>
      <c r="E86" s="4"/>
      <c r="F86" s="5"/>
      <c r="G86" s="6"/>
      <c r="H86" s="7">
        <f>IF(OR(E86="",F86=""),"",E86*F86*(1-N(G86)/100))</f>
      </c>
      <c r="I86" s="8"/>
      <c r="J86" s="8"/>
      <c r="K86" s="8"/>
      <c r="L86" s="9"/>
      <c r="M86" s="10">
        <f>IF(OR(J86="",L86="Received",L86="Cancelled"),"",MAX(0,TODAY()-J86))</f>
      </c>
      <c r="N86" s="4"/>
    </row>
    <row r="87" spans="1:14" x14ac:dyDescent="0.25">
      <c r="A87" s="4"/>
      <c r="B87" s="4"/>
      <c r="C87" s="4"/>
      <c r="D87" s="4"/>
      <c r="E87" s="4"/>
      <c r="F87" s="5"/>
      <c r="G87" s="6"/>
      <c r="H87" s="7">
        <f>IF(OR(E87="",F87=""),"",E87*F87*(1-N(G87)/100))</f>
      </c>
      <c r="I87" s="8"/>
      <c r="J87" s="8"/>
      <c r="K87" s="8"/>
      <c r="L87" s="9"/>
      <c r="M87" s="10">
        <f>IF(OR(J87="",L87="Received",L87="Cancelled"),"",MAX(0,TODAY()-J87))</f>
      </c>
      <c r="N87" s="4"/>
    </row>
    <row r="88" spans="1:14" x14ac:dyDescent="0.25">
      <c r="A88" s="4"/>
      <c r="B88" s="4"/>
      <c r="C88" s="4"/>
      <c r="D88" s="4"/>
      <c r="E88" s="4"/>
      <c r="F88" s="5"/>
      <c r="G88" s="6"/>
      <c r="H88" s="7">
        <f>IF(OR(E88="",F88=""),"",E88*F88*(1-N(G88)/100))</f>
      </c>
      <c r="I88" s="8"/>
      <c r="J88" s="8"/>
      <c r="K88" s="8"/>
      <c r="L88" s="9"/>
      <c r="M88" s="10">
        <f>IF(OR(J88="",L88="Received",L88="Cancelled"),"",MAX(0,TODAY()-J88))</f>
      </c>
      <c r="N88" s="4"/>
    </row>
    <row r="89" spans="1:14" x14ac:dyDescent="0.25">
      <c r="A89" s="4"/>
      <c r="B89" s="4"/>
      <c r="C89" s="4"/>
      <c r="D89" s="4"/>
      <c r="E89" s="4"/>
      <c r="F89" s="5"/>
      <c r="G89" s="6"/>
      <c r="H89" s="7">
        <f>IF(OR(E89="",F89=""),"",E89*F89*(1-N(G89)/100))</f>
      </c>
      <c r="I89" s="8"/>
      <c r="J89" s="8"/>
      <c r="K89" s="8"/>
      <c r="L89" s="9"/>
      <c r="M89" s="10">
        <f>IF(OR(J89="",L89="Received",L89="Cancelled"),"",MAX(0,TODAY()-J89))</f>
      </c>
      <c r="N89" s="4"/>
    </row>
    <row r="90" spans="1:14" x14ac:dyDescent="0.25">
      <c r="A90" s="4"/>
      <c r="B90" s="4"/>
      <c r="C90" s="4"/>
      <c r="D90" s="4"/>
      <c r="E90" s="4"/>
      <c r="F90" s="5"/>
      <c r="G90" s="6"/>
      <c r="H90" s="7">
        <f>IF(OR(E90="",F90=""),"",E90*F90*(1-N(G90)/100))</f>
      </c>
      <c r="I90" s="8"/>
      <c r="J90" s="8"/>
      <c r="K90" s="8"/>
      <c r="L90" s="9"/>
      <c r="M90" s="10">
        <f>IF(OR(J90="",L90="Received",L90="Cancelled"),"",MAX(0,TODAY()-J90))</f>
      </c>
      <c r="N90" s="4"/>
    </row>
    <row r="91" spans="1:14" x14ac:dyDescent="0.25">
      <c r="A91" s="4"/>
      <c r="B91" s="4"/>
      <c r="C91" s="4"/>
      <c r="D91" s="4"/>
      <c r="E91" s="4"/>
      <c r="F91" s="5"/>
      <c r="G91" s="6"/>
      <c r="H91" s="7">
        <f>IF(OR(E91="",F91=""),"",E91*F91*(1-N(G91)/100))</f>
      </c>
      <c r="I91" s="8"/>
      <c r="J91" s="8"/>
      <c r="K91" s="8"/>
      <c r="L91" s="9"/>
      <c r="M91" s="10">
        <f>IF(OR(J91="",L91="Received",L91="Cancelled"),"",MAX(0,TODAY()-J91))</f>
      </c>
      <c r="N91" s="4"/>
    </row>
    <row r="92" spans="1:14" x14ac:dyDescent="0.25">
      <c r="A92" s="4"/>
      <c r="B92" s="4"/>
      <c r="C92" s="4"/>
      <c r="D92" s="4"/>
      <c r="E92" s="4"/>
      <c r="F92" s="5"/>
      <c r="G92" s="6"/>
      <c r="H92" s="7">
        <f>IF(OR(E92="",F92=""),"",E92*F92*(1-N(G92)/100))</f>
      </c>
      <c r="I92" s="8"/>
      <c r="J92" s="8"/>
      <c r="K92" s="8"/>
      <c r="L92" s="9"/>
      <c r="M92" s="10">
        <f>IF(OR(J92="",L92="Received",L92="Cancelled"),"",MAX(0,TODAY()-J92))</f>
      </c>
      <c r="N92" s="4"/>
    </row>
    <row r="93" spans="1:14" x14ac:dyDescent="0.25">
      <c r="A93" s="4"/>
      <c r="B93" s="4"/>
      <c r="C93" s="4"/>
      <c r="D93" s="4"/>
      <c r="E93" s="4"/>
      <c r="F93" s="5"/>
      <c r="G93" s="6"/>
      <c r="H93" s="7">
        <f>IF(OR(E93="",F93=""),"",E93*F93*(1-N(G93)/100))</f>
      </c>
      <c r="I93" s="8"/>
      <c r="J93" s="8"/>
      <c r="K93" s="8"/>
      <c r="L93" s="9"/>
      <c r="M93" s="10">
        <f>IF(OR(J93="",L93="Received",L93="Cancelled"),"",MAX(0,TODAY()-J93))</f>
      </c>
      <c r="N93" s="4"/>
    </row>
    <row r="94" spans="1:14" x14ac:dyDescent="0.25">
      <c r="A94" s="4"/>
      <c r="B94" s="4"/>
      <c r="C94" s="4"/>
      <c r="D94" s="4"/>
      <c r="E94" s="4"/>
      <c r="F94" s="5"/>
      <c r="G94" s="6"/>
      <c r="H94" s="7">
        <f>IF(OR(E94="",F94=""),"",E94*F94*(1-N(G94)/100))</f>
      </c>
      <c r="I94" s="8"/>
      <c r="J94" s="8"/>
      <c r="K94" s="8"/>
      <c r="L94" s="9"/>
      <c r="M94" s="10">
        <f>IF(OR(J94="",L94="Received",L94="Cancelled"),"",MAX(0,TODAY()-J94))</f>
      </c>
      <c r="N94" s="4"/>
    </row>
    <row r="95" spans="1:14" x14ac:dyDescent="0.25">
      <c r="A95" s="4"/>
      <c r="B95" s="4"/>
      <c r="C95" s="4"/>
      <c r="D95" s="4"/>
      <c r="E95" s="4"/>
      <c r="F95" s="5"/>
      <c r="G95" s="6"/>
      <c r="H95" s="7">
        <f>IF(OR(E95="",F95=""),"",E95*F95*(1-N(G95)/100))</f>
      </c>
      <c r="I95" s="8"/>
      <c r="J95" s="8"/>
      <c r="K95" s="8"/>
      <c r="L95" s="9"/>
      <c r="M95" s="10">
        <f>IF(OR(J95="",L95="Received",L95="Cancelled"),"",MAX(0,TODAY()-J95))</f>
      </c>
      <c r="N95" s="4"/>
    </row>
    <row r="96" spans="1:14" x14ac:dyDescent="0.25">
      <c r="A96" s="4"/>
      <c r="B96" s="4"/>
      <c r="C96" s="4"/>
      <c r="D96" s="4"/>
      <c r="E96" s="4"/>
      <c r="F96" s="5"/>
      <c r="G96" s="6"/>
      <c r="H96" s="7">
        <f>IF(OR(E96="",F96=""),"",E96*F96*(1-N(G96)/100))</f>
      </c>
      <c r="I96" s="8"/>
      <c r="J96" s="8"/>
      <c r="K96" s="8"/>
      <c r="L96" s="9"/>
      <c r="M96" s="10">
        <f>IF(OR(J96="",L96="Received",L96="Cancelled"),"",MAX(0,TODAY()-J96))</f>
      </c>
      <c r="N96" s="4"/>
    </row>
    <row r="97" spans="1:14" x14ac:dyDescent="0.25">
      <c r="A97" s="4"/>
      <c r="B97" s="4"/>
      <c r="C97" s="4"/>
      <c r="D97" s="4"/>
      <c r="E97" s="4"/>
      <c r="F97" s="5"/>
      <c r="G97" s="6"/>
      <c r="H97" s="7">
        <f>IF(OR(E97="",F97=""),"",E97*F97*(1-N(G97)/100))</f>
      </c>
      <c r="I97" s="8"/>
      <c r="J97" s="8"/>
      <c r="K97" s="8"/>
      <c r="L97" s="9"/>
      <c r="M97" s="10">
        <f>IF(OR(J97="",L97="Received",L97="Cancelled"),"",MAX(0,TODAY()-J97))</f>
      </c>
      <c r="N97" s="4"/>
    </row>
    <row r="98" spans="1:14" x14ac:dyDescent="0.25">
      <c r="A98" s="4"/>
      <c r="B98" s="4"/>
      <c r="C98" s="4"/>
      <c r="D98" s="4"/>
      <c r="E98" s="4"/>
      <c r="F98" s="5"/>
      <c r="G98" s="6"/>
      <c r="H98" s="7">
        <f>IF(OR(E98="",F98=""),"",E98*F98*(1-N(G98)/100))</f>
      </c>
      <c r="I98" s="8"/>
      <c r="J98" s="8"/>
      <c r="K98" s="8"/>
      <c r="L98" s="9"/>
      <c r="M98" s="10">
        <f>IF(OR(J98="",L98="Received",L98="Cancelled"),"",MAX(0,TODAY()-J98))</f>
      </c>
      <c r="N98" s="4"/>
    </row>
    <row r="99" spans="1:14" x14ac:dyDescent="0.25">
      <c r="A99" s="4"/>
      <c r="B99" s="4"/>
      <c r="C99" s="4"/>
      <c r="D99" s="4"/>
      <c r="E99" s="4"/>
      <c r="F99" s="5"/>
      <c r="G99" s="6"/>
      <c r="H99" s="7">
        <f>IF(OR(E99="",F99=""),"",E99*F99*(1-N(G99)/100))</f>
      </c>
      <c r="I99" s="8"/>
      <c r="J99" s="8"/>
      <c r="K99" s="8"/>
      <c r="L99" s="9"/>
      <c r="M99" s="10">
        <f>IF(OR(J99="",L99="Received",L99="Cancelled"),"",MAX(0,TODAY()-J99))</f>
      </c>
      <c r="N99" s="4"/>
    </row>
    <row r="100" spans="1:14" x14ac:dyDescent="0.25">
      <c r="A100" s="4"/>
      <c r="B100" s="4"/>
      <c r="C100" s="4"/>
      <c r="D100" s="4"/>
      <c r="E100" s="4"/>
      <c r="F100" s="5"/>
      <c r="G100" s="6"/>
      <c r="H100" s="7">
        <f>IF(OR(E100="",F100=""),"",E100*F100*(1-N(G100)/100))</f>
      </c>
      <c r="I100" s="8"/>
      <c r="J100" s="8"/>
      <c r="K100" s="8"/>
      <c r="L100" s="9"/>
      <c r="M100" s="10">
        <f>IF(OR(J100="",L100="Received",L100="Cancelled"),"",MAX(0,TODAY()-J100))</f>
      </c>
      <c r="N100" s="4"/>
    </row>
    <row r="101" spans="1:14" x14ac:dyDescent="0.25">
      <c r="A101" s="4"/>
      <c r="B101" s="4"/>
      <c r="C101" s="4"/>
      <c r="D101" s="4"/>
      <c r="E101" s="4"/>
      <c r="F101" s="5"/>
      <c r="G101" s="6"/>
      <c r="H101" s="7">
        <f>IF(OR(E101="",F101=""),"",E101*F101*(1-N(G101)/100))</f>
      </c>
      <c r="I101" s="8"/>
      <c r="J101" s="8"/>
      <c r="K101" s="8"/>
      <c r="L101" s="9"/>
      <c r="M101" s="10">
        <f>IF(OR(J101="",L101="Received",L101="Cancelled"),"",MAX(0,TODAY()-J101))</f>
      </c>
      <c r="N101" s="4"/>
    </row>
    <row r="102" spans="1:14" x14ac:dyDescent="0.25">
      <c r="A102" s="4"/>
      <c r="B102" s="4"/>
      <c r="C102" s="4"/>
      <c r="D102" s="4"/>
      <c r="E102" s="4"/>
      <c r="F102" s="5"/>
      <c r="G102" s="6"/>
      <c r="H102" s="7">
        <f>IF(OR(E102="",F102=""),"",E102*F102*(1-N(G102)/100))</f>
      </c>
      <c r="I102" s="8"/>
      <c r="J102" s="8"/>
      <c r="K102" s="8"/>
      <c r="L102" s="9"/>
      <c r="M102" s="10">
        <f>IF(OR(J102="",L102="Received",L102="Cancelled"),"",MAX(0,TODAY()-J102))</f>
      </c>
      <c r="N102" s="4"/>
    </row>
    <row r="103" spans="1:14" x14ac:dyDescent="0.25">
      <c r="A103" s="4"/>
      <c r="B103" s="4"/>
      <c r="C103" s="4"/>
      <c r="D103" s="4"/>
      <c r="E103" s="4"/>
      <c r="F103" s="5"/>
      <c r="G103" s="6"/>
      <c r="H103" s="7">
        <f>IF(OR(E103="",F103=""),"",E103*F103*(1-N(G103)/100))</f>
      </c>
      <c r="I103" s="8"/>
      <c r="J103" s="8"/>
      <c r="K103" s="8"/>
      <c r="L103" s="9"/>
      <c r="M103" s="10">
        <f>IF(OR(J103="",L103="Received",L103="Cancelled"),"",MAX(0,TODAY()-J103))</f>
      </c>
      <c r="N103" s="4"/>
    </row>
    <row r="104" spans="1:14" x14ac:dyDescent="0.25">
      <c r="A104" s="4"/>
      <c r="B104" s="4"/>
      <c r="C104" s="4"/>
      <c r="D104" s="4"/>
      <c r="E104" s="4"/>
      <c r="F104" s="5"/>
      <c r="G104" s="6"/>
      <c r="H104" s="7">
        <f>IF(OR(E104="",F104=""),"",E104*F104*(1-N(G104)/100))</f>
      </c>
      <c r="I104" s="8"/>
      <c r="J104" s="8"/>
      <c r="K104" s="8"/>
      <c r="L104" s="9"/>
      <c r="M104" s="10">
        <f>IF(OR(J104="",L104="Received",L104="Cancelled"),"",MAX(0,TODAY()-J104))</f>
      </c>
      <c r="N104" s="4"/>
    </row>
    <row r="105" spans="1:14" x14ac:dyDescent="0.25">
      <c r="A105" s="4"/>
      <c r="B105" s="4"/>
      <c r="C105" s="4"/>
      <c r="D105" s="4"/>
      <c r="E105" s="4"/>
      <c r="F105" s="5"/>
      <c r="G105" s="6"/>
      <c r="H105" s="7">
        <f>IF(OR(E105="",F105=""),"",E105*F105*(1-N(G105)/100))</f>
      </c>
      <c r="I105" s="8"/>
      <c r="J105" s="8"/>
      <c r="K105" s="8"/>
      <c r="L105" s="9"/>
      <c r="M105" s="10">
        <f>IF(OR(J105="",L105="Received",L105="Cancelled"),"",MAX(0,TODAY()-J105))</f>
      </c>
      <c r="N105" s="4"/>
    </row>
    <row r="106" spans="1:14" x14ac:dyDescent="0.25">
      <c r="A106" s="4"/>
      <c r="B106" s="4"/>
      <c r="C106" s="4"/>
      <c r="D106" s="4"/>
      <c r="E106" s="4"/>
      <c r="F106" s="5"/>
      <c r="G106" s="6"/>
      <c r="H106" s="7">
        <f>IF(OR(E106="",F106=""),"",E106*F106*(1-N(G106)/100))</f>
      </c>
      <c r="I106" s="8"/>
      <c r="J106" s="8"/>
      <c r="K106" s="8"/>
      <c r="L106" s="9"/>
      <c r="M106" s="10">
        <f>IF(OR(J106="",L106="Received",L106="Cancelled"),"",MAX(0,TODAY()-J106))</f>
      </c>
      <c r="N106" s="4"/>
    </row>
    <row r="107" spans="1:14" x14ac:dyDescent="0.25">
      <c r="A107" s="4"/>
      <c r="B107" s="4"/>
      <c r="C107" s="4"/>
      <c r="D107" s="4"/>
      <c r="E107" s="4"/>
      <c r="F107" s="5"/>
      <c r="G107" s="6"/>
      <c r="H107" s="7">
        <f>IF(OR(E107="",F107=""),"",E107*F107*(1-N(G107)/100))</f>
      </c>
      <c r="I107" s="8"/>
      <c r="J107" s="8"/>
      <c r="K107" s="8"/>
      <c r="L107" s="9"/>
      <c r="M107" s="10">
        <f>IF(OR(J107="",L107="Received",L107="Cancelled"),"",MAX(0,TODAY()-J107))</f>
      </c>
      <c r="N107" s="4"/>
    </row>
    <row r="108" spans="1:14" x14ac:dyDescent="0.25">
      <c r="A108" s="4"/>
      <c r="B108" s="4"/>
      <c r="C108" s="4"/>
      <c r="D108" s="4"/>
      <c r="E108" s="4"/>
      <c r="F108" s="5"/>
      <c r="G108" s="6"/>
      <c r="H108" s="7">
        <f>IF(OR(E108="",F108=""),"",E108*F108*(1-N(G108)/100))</f>
      </c>
      <c r="I108" s="8"/>
      <c r="J108" s="8"/>
      <c r="K108" s="8"/>
      <c r="L108" s="9"/>
      <c r="M108" s="10">
        <f>IF(OR(J108="",L108="Received",L108="Cancelled"),"",MAX(0,TODAY()-J108))</f>
      </c>
      <c r="N108" s="4"/>
    </row>
    <row r="109" spans="1:14" x14ac:dyDescent="0.25">
      <c r="A109" s="4"/>
      <c r="B109" s="4"/>
      <c r="C109" s="4"/>
      <c r="D109" s="4"/>
      <c r="E109" s="4"/>
      <c r="F109" s="5"/>
      <c r="G109" s="6"/>
      <c r="H109" s="7">
        <f>IF(OR(E109="",F109=""),"",E109*F109*(1-N(G109)/100))</f>
      </c>
      <c r="I109" s="8"/>
      <c r="J109" s="8"/>
      <c r="K109" s="8"/>
      <c r="L109" s="9"/>
      <c r="M109" s="10">
        <f>IF(OR(J109="",L109="Received",L109="Cancelled"),"",MAX(0,TODAY()-J109))</f>
      </c>
      <c r="N109" s="4"/>
    </row>
    <row r="110" spans="1:14" x14ac:dyDescent="0.25">
      <c r="A110" s="4"/>
      <c r="B110" s="4"/>
      <c r="C110" s="4"/>
      <c r="D110" s="4"/>
      <c r="E110" s="4"/>
      <c r="F110" s="5"/>
      <c r="G110" s="6"/>
      <c r="H110" s="7">
        <f>IF(OR(E110="",F110=""),"",E110*F110*(1-N(G110)/100))</f>
      </c>
      <c r="I110" s="8"/>
      <c r="J110" s="8"/>
      <c r="K110" s="8"/>
      <c r="L110" s="9"/>
      <c r="M110" s="10">
        <f>IF(OR(J110="",L110="Received",L110="Cancelled"),"",MAX(0,TODAY()-J110))</f>
      </c>
      <c r="N110" s="4"/>
    </row>
    <row r="111" spans="1:14" x14ac:dyDescent="0.25">
      <c r="A111" s="4"/>
      <c r="B111" s="4"/>
      <c r="C111" s="4"/>
      <c r="D111" s="4"/>
      <c r="E111" s="4"/>
      <c r="F111" s="5"/>
      <c r="G111" s="6"/>
      <c r="H111" s="7">
        <f>IF(OR(E111="",F111=""),"",E111*F111*(1-N(G111)/100))</f>
      </c>
      <c r="I111" s="8"/>
      <c r="J111" s="8"/>
      <c r="K111" s="8"/>
      <c r="L111" s="9"/>
      <c r="M111" s="10">
        <f>IF(OR(J111="",L111="Received",L111="Cancelled"),"",MAX(0,TODAY()-J111))</f>
      </c>
      <c r="N111" s="4"/>
    </row>
    <row r="112" spans="1:14" x14ac:dyDescent="0.25">
      <c r="A112" s="4"/>
      <c r="B112" s="4"/>
      <c r="C112" s="4"/>
      <c r="D112" s="4"/>
      <c r="E112" s="4"/>
      <c r="F112" s="5"/>
      <c r="G112" s="6"/>
      <c r="H112" s="7">
        <f>IF(OR(E112="",F112=""),"",E112*F112*(1-N(G112)/100))</f>
      </c>
      <c r="I112" s="8"/>
      <c r="J112" s="8"/>
      <c r="K112" s="8"/>
      <c r="L112" s="9"/>
      <c r="M112" s="10">
        <f>IF(OR(J112="",L112="Received",L112="Cancelled"),"",MAX(0,TODAY()-J112))</f>
      </c>
      <c r="N112" s="4"/>
    </row>
    <row r="113" spans="1:14" x14ac:dyDescent="0.25">
      <c r="A113" s="4"/>
      <c r="B113" s="4"/>
      <c r="C113" s="4"/>
      <c r="D113" s="4"/>
      <c r="E113" s="4"/>
      <c r="F113" s="5"/>
      <c r="G113" s="6"/>
      <c r="H113" s="7">
        <f>IF(OR(E113="",F113=""),"",E113*F113*(1-N(G113)/100))</f>
      </c>
      <c r="I113" s="8"/>
      <c r="J113" s="8"/>
      <c r="K113" s="8"/>
      <c r="L113" s="9"/>
      <c r="M113" s="10">
        <f>IF(OR(J113="",L113="Received",L113="Cancelled"),"",MAX(0,TODAY()-J113))</f>
      </c>
      <c r="N113" s="4"/>
    </row>
    <row r="114" spans="1:14" x14ac:dyDescent="0.25">
      <c r="A114" s="4"/>
      <c r="B114" s="4"/>
      <c r="C114" s="4"/>
      <c r="D114" s="4"/>
      <c r="E114" s="4"/>
      <c r="F114" s="5"/>
      <c r="G114" s="6"/>
      <c r="H114" s="7">
        <f>IF(OR(E114="",F114=""),"",E114*F114*(1-N(G114)/100))</f>
      </c>
      <c r="I114" s="8"/>
      <c r="J114" s="8"/>
      <c r="K114" s="8"/>
      <c r="L114" s="9"/>
      <c r="M114" s="10">
        <f>IF(OR(J114="",L114="Received",L114="Cancelled"),"",MAX(0,TODAY()-J114))</f>
      </c>
      <c r="N114" s="4"/>
    </row>
    <row r="115" spans="1:14" x14ac:dyDescent="0.25">
      <c r="A115" s="4"/>
      <c r="B115" s="4"/>
      <c r="C115" s="4"/>
      <c r="D115" s="4"/>
      <c r="E115" s="4"/>
      <c r="F115" s="5"/>
      <c r="G115" s="6"/>
      <c r="H115" s="7">
        <f>IF(OR(E115="",F115=""),"",E115*F115*(1-N(G115)/100))</f>
      </c>
      <c r="I115" s="8"/>
      <c r="J115" s="8"/>
      <c r="K115" s="8"/>
      <c r="L115" s="9"/>
      <c r="M115" s="10">
        <f>IF(OR(J115="",L115="Received",L115="Cancelled"),"",MAX(0,TODAY()-J115))</f>
      </c>
      <c r="N115" s="4"/>
    </row>
    <row r="116" spans="1:14" x14ac:dyDescent="0.25">
      <c r="A116" s="4"/>
      <c r="B116" s="4"/>
      <c r="C116" s="4"/>
      <c r="D116" s="4"/>
      <c r="E116" s="4"/>
      <c r="F116" s="5"/>
      <c r="G116" s="6"/>
      <c r="H116" s="7">
        <f>IF(OR(E116="",F116=""),"",E116*F116*(1-N(G116)/100))</f>
      </c>
      <c r="I116" s="8"/>
      <c r="J116" s="8"/>
      <c r="K116" s="8"/>
      <c r="L116" s="9"/>
      <c r="M116" s="10">
        <f>IF(OR(J116="",L116="Received",L116="Cancelled"),"",MAX(0,TODAY()-J116))</f>
      </c>
      <c r="N116" s="4"/>
    </row>
    <row r="117" spans="1:14" x14ac:dyDescent="0.25">
      <c r="A117" s="4"/>
      <c r="B117" s="4"/>
      <c r="C117" s="4"/>
      <c r="D117" s="4"/>
      <c r="E117" s="4"/>
      <c r="F117" s="5"/>
      <c r="G117" s="6"/>
      <c r="H117" s="7">
        <f>IF(OR(E117="",F117=""),"",E117*F117*(1-N(G117)/100))</f>
      </c>
      <c r="I117" s="8"/>
      <c r="J117" s="8"/>
      <c r="K117" s="8"/>
      <c r="L117" s="9"/>
      <c r="M117" s="10">
        <f>IF(OR(J117="",L117="Received",L117="Cancelled"),"",MAX(0,TODAY()-J117))</f>
      </c>
      <c r="N117" s="4"/>
    </row>
    <row r="118" spans="1:14" x14ac:dyDescent="0.25">
      <c r="A118" s="4"/>
      <c r="B118" s="4"/>
      <c r="C118" s="4"/>
      <c r="D118" s="4"/>
      <c r="E118" s="4"/>
      <c r="F118" s="5"/>
      <c r="G118" s="6"/>
      <c r="H118" s="7">
        <f>IF(OR(E118="",F118=""),"",E118*F118*(1-N(G118)/100))</f>
      </c>
      <c r="I118" s="8"/>
      <c r="J118" s="8"/>
      <c r="K118" s="8"/>
      <c r="L118" s="9"/>
      <c r="M118" s="10">
        <f>IF(OR(J118="",L118="Received",L118="Cancelled"),"",MAX(0,TODAY()-J118))</f>
      </c>
      <c r="N118" s="4"/>
    </row>
    <row r="119" spans="1:14" x14ac:dyDescent="0.25">
      <c r="A119" s="4"/>
      <c r="B119" s="4"/>
      <c r="C119" s="4"/>
      <c r="D119" s="4"/>
      <c r="E119" s="4"/>
      <c r="F119" s="5"/>
      <c r="G119" s="6"/>
      <c r="H119" s="7">
        <f>IF(OR(E119="",F119=""),"",E119*F119*(1-N(G119)/100))</f>
      </c>
      <c r="I119" s="8"/>
      <c r="J119" s="8"/>
      <c r="K119" s="8"/>
      <c r="L119" s="9"/>
      <c r="M119" s="10">
        <f>IF(OR(J119="",L119="Received",L119="Cancelled"),"",MAX(0,TODAY()-J119))</f>
      </c>
      <c r="N119" s="4"/>
    </row>
    <row r="120" spans="1:14" x14ac:dyDescent="0.25">
      <c r="A120" s="4"/>
      <c r="B120" s="4"/>
      <c r="C120" s="4"/>
      <c r="D120" s="4"/>
      <c r="E120" s="4"/>
      <c r="F120" s="5"/>
      <c r="G120" s="6"/>
      <c r="H120" s="7">
        <f>IF(OR(E120="",F120=""),"",E120*F120*(1-N(G120)/100))</f>
      </c>
      <c r="I120" s="8"/>
      <c r="J120" s="8"/>
      <c r="K120" s="8"/>
      <c r="L120" s="9"/>
      <c r="M120" s="10">
        <f>IF(OR(J120="",L120="Received",L120="Cancelled"),"",MAX(0,TODAY()-J120))</f>
      </c>
      <c r="N120" s="4"/>
    </row>
    <row r="121" spans="1:14" x14ac:dyDescent="0.25">
      <c r="A121" s="4"/>
      <c r="B121" s="4"/>
      <c r="C121" s="4"/>
      <c r="D121" s="4"/>
      <c r="E121" s="4"/>
      <c r="F121" s="5"/>
      <c r="G121" s="6"/>
      <c r="H121" s="7">
        <f>IF(OR(E121="",F121=""),"",E121*F121*(1-N(G121)/100))</f>
      </c>
      <c r="I121" s="8"/>
      <c r="J121" s="8"/>
      <c r="K121" s="8"/>
      <c r="L121" s="9"/>
      <c r="M121" s="10">
        <f>IF(OR(J121="",L121="Received",L121="Cancelled"),"",MAX(0,TODAY()-J121))</f>
      </c>
      <c r="N121" s="4"/>
    </row>
    <row r="122" spans="1:14" x14ac:dyDescent="0.25">
      <c r="A122" s="4"/>
      <c r="B122" s="4"/>
      <c r="C122" s="4"/>
      <c r="D122" s="4"/>
      <c r="E122" s="4"/>
      <c r="F122" s="5"/>
      <c r="G122" s="6"/>
      <c r="H122" s="7">
        <f>IF(OR(E122="",F122=""),"",E122*F122*(1-N(G122)/100))</f>
      </c>
      <c r="I122" s="8"/>
      <c r="J122" s="8"/>
      <c r="K122" s="8"/>
      <c r="L122" s="9"/>
      <c r="M122" s="10">
        <f>IF(OR(J122="",L122="Received",L122="Cancelled"),"",MAX(0,TODAY()-J122))</f>
      </c>
      <c r="N122" s="4"/>
    </row>
    <row r="123" spans="1:14" x14ac:dyDescent="0.25">
      <c r="A123" s="4"/>
      <c r="B123" s="4"/>
      <c r="C123" s="4"/>
      <c r="D123" s="4"/>
      <c r="E123" s="4"/>
      <c r="F123" s="5"/>
      <c r="G123" s="6"/>
      <c r="H123" s="7">
        <f>IF(OR(E123="",F123=""),"",E123*F123*(1-N(G123)/100))</f>
      </c>
      <c r="I123" s="8"/>
      <c r="J123" s="8"/>
      <c r="K123" s="8"/>
      <c r="L123" s="9"/>
      <c r="M123" s="10">
        <f>IF(OR(J123="",L123="Received",L123="Cancelled"),"",MAX(0,TODAY()-J123))</f>
      </c>
      <c r="N123" s="4"/>
    </row>
    <row r="124" spans="1:14" x14ac:dyDescent="0.25">
      <c r="A124" s="4"/>
      <c r="B124" s="4"/>
      <c r="C124" s="4"/>
      <c r="D124" s="4"/>
      <c r="E124" s="4"/>
      <c r="F124" s="5"/>
      <c r="G124" s="6"/>
      <c r="H124" s="7">
        <f>IF(OR(E124="",F124=""),"",E124*F124*(1-N(G124)/100))</f>
      </c>
      <c r="I124" s="8"/>
      <c r="J124" s="8"/>
      <c r="K124" s="8"/>
      <c r="L124" s="9"/>
      <c r="M124" s="10">
        <f>IF(OR(J124="",L124="Received",L124="Cancelled"),"",MAX(0,TODAY()-J124))</f>
      </c>
      <c r="N124" s="4"/>
    </row>
    <row r="125" spans="1:14" x14ac:dyDescent="0.25">
      <c r="A125" s="4"/>
      <c r="B125" s="4"/>
      <c r="C125" s="4"/>
      <c r="D125" s="4"/>
      <c r="E125" s="4"/>
      <c r="F125" s="5"/>
      <c r="G125" s="6"/>
      <c r="H125" s="7">
        <f>IF(OR(E125="",F125=""),"",E125*F125*(1-N(G125)/100))</f>
      </c>
      <c r="I125" s="8"/>
      <c r="J125" s="8"/>
      <c r="K125" s="8"/>
      <c r="L125" s="9"/>
      <c r="M125" s="10">
        <f>IF(OR(J125="",L125="Received",L125="Cancelled"),"",MAX(0,TODAY()-J125))</f>
      </c>
      <c r="N125" s="4"/>
    </row>
    <row r="126" spans="1:14" x14ac:dyDescent="0.25">
      <c r="A126" s="4"/>
      <c r="B126" s="4"/>
      <c r="C126" s="4"/>
      <c r="D126" s="4"/>
      <c r="E126" s="4"/>
      <c r="F126" s="5"/>
      <c r="G126" s="6"/>
      <c r="H126" s="7">
        <f>IF(OR(E126="",F126=""),"",E126*F126*(1-N(G126)/100))</f>
      </c>
      <c r="I126" s="8"/>
      <c r="J126" s="8"/>
      <c r="K126" s="8"/>
      <c r="L126" s="9"/>
      <c r="M126" s="10">
        <f>IF(OR(J126="",L126="Received",L126="Cancelled"),"",MAX(0,TODAY()-J126))</f>
      </c>
      <c r="N126" s="4"/>
    </row>
    <row r="127" spans="1:14" x14ac:dyDescent="0.25">
      <c r="A127" s="4"/>
      <c r="B127" s="4"/>
      <c r="C127" s="4"/>
      <c r="D127" s="4"/>
      <c r="E127" s="4"/>
      <c r="F127" s="5"/>
      <c r="G127" s="6"/>
      <c r="H127" s="7">
        <f>IF(OR(E127="",F127=""),"",E127*F127*(1-N(G127)/100))</f>
      </c>
      <c r="I127" s="8"/>
      <c r="J127" s="8"/>
      <c r="K127" s="8"/>
      <c r="L127" s="9"/>
      <c r="M127" s="10">
        <f>IF(OR(J127="",L127="Received",L127="Cancelled"),"",MAX(0,TODAY()-J127))</f>
      </c>
      <c r="N127" s="4"/>
    </row>
    <row r="128" spans="1:14" x14ac:dyDescent="0.25">
      <c r="A128" s="4"/>
      <c r="B128" s="4"/>
      <c r="C128" s="4"/>
      <c r="D128" s="4"/>
      <c r="E128" s="4"/>
      <c r="F128" s="5"/>
      <c r="G128" s="6"/>
      <c r="H128" s="7">
        <f>IF(OR(E128="",F128=""),"",E128*F128*(1-N(G128)/100))</f>
      </c>
      <c r="I128" s="8"/>
      <c r="J128" s="8"/>
      <c r="K128" s="8"/>
      <c r="L128" s="9"/>
      <c r="M128" s="10">
        <f>IF(OR(J128="",L128="Received",L128="Cancelled"),"",MAX(0,TODAY()-J128))</f>
      </c>
      <c r="N128" s="4"/>
    </row>
    <row r="129" spans="1:14" x14ac:dyDescent="0.25">
      <c r="A129" s="4"/>
      <c r="B129" s="4"/>
      <c r="C129" s="4"/>
      <c r="D129" s="4"/>
      <c r="E129" s="4"/>
      <c r="F129" s="5"/>
      <c r="G129" s="6"/>
      <c r="H129" s="7">
        <f>IF(OR(E129="",F129=""),"",E129*F129*(1-N(G129)/100))</f>
      </c>
      <c r="I129" s="8"/>
      <c r="J129" s="8"/>
      <c r="K129" s="8"/>
      <c r="L129" s="9"/>
      <c r="M129" s="10">
        <f>IF(OR(J129="",L129="Received",L129="Cancelled"),"",MAX(0,TODAY()-J129))</f>
      </c>
      <c r="N129" s="4"/>
    </row>
    <row r="130" spans="1:14" x14ac:dyDescent="0.25">
      <c r="A130" s="4"/>
      <c r="B130" s="4"/>
      <c r="C130" s="4"/>
      <c r="D130" s="4"/>
      <c r="E130" s="4"/>
      <c r="F130" s="5"/>
      <c r="G130" s="6"/>
      <c r="H130" s="7">
        <f>IF(OR(E130="",F130=""),"",E130*F130*(1-N(G130)/100))</f>
      </c>
      <c r="I130" s="8"/>
      <c r="J130" s="8"/>
      <c r="K130" s="8"/>
      <c r="L130" s="9"/>
      <c r="M130" s="10">
        <f>IF(OR(J130="",L130="Received",L130="Cancelled"),"",MAX(0,TODAY()-J130))</f>
      </c>
      <c r="N130" s="4"/>
    </row>
    <row r="131" spans="1:14" x14ac:dyDescent="0.25">
      <c r="A131" s="4"/>
      <c r="B131" s="4"/>
      <c r="C131" s="4"/>
      <c r="D131" s="4"/>
      <c r="E131" s="4"/>
      <c r="F131" s="5"/>
      <c r="G131" s="6"/>
      <c r="H131" s="7">
        <f>IF(OR(E131="",F131=""),"",E131*F131*(1-N(G131)/100))</f>
      </c>
      <c r="I131" s="8"/>
      <c r="J131" s="8"/>
      <c r="K131" s="8"/>
      <c r="L131" s="9"/>
      <c r="M131" s="10">
        <f>IF(OR(J131="",L131="Received",L131="Cancelled"),"",MAX(0,TODAY()-J131))</f>
      </c>
      <c r="N131" s="4"/>
    </row>
    <row r="132" spans="1:14" x14ac:dyDescent="0.25">
      <c r="A132" s="4"/>
      <c r="B132" s="4"/>
      <c r="C132" s="4"/>
      <c r="D132" s="4"/>
      <c r="E132" s="4"/>
      <c r="F132" s="5"/>
      <c r="G132" s="6"/>
      <c r="H132" s="7">
        <f>IF(OR(E132="",F132=""),"",E132*F132*(1-N(G132)/100))</f>
      </c>
      <c r="I132" s="8"/>
      <c r="J132" s="8"/>
      <c r="K132" s="8"/>
      <c r="L132" s="9"/>
      <c r="M132" s="10">
        <f>IF(OR(J132="",L132="Received",L132="Cancelled"),"",MAX(0,TODAY()-J132))</f>
      </c>
      <c r="N132" s="4"/>
    </row>
    <row r="133" spans="1:14" x14ac:dyDescent="0.25">
      <c r="A133" s="4"/>
      <c r="B133" s="4"/>
      <c r="C133" s="4"/>
      <c r="D133" s="4"/>
      <c r="E133" s="4"/>
      <c r="F133" s="5"/>
      <c r="G133" s="6"/>
      <c r="H133" s="7">
        <f>IF(OR(E133="",F133=""),"",E133*F133*(1-N(G133)/100))</f>
      </c>
      <c r="I133" s="8"/>
      <c r="J133" s="8"/>
      <c r="K133" s="8"/>
      <c r="L133" s="9"/>
      <c r="M133" s="10">
        <f>IF(OR(J133="",L133="Received",L133="Cancelled"),"",MAX(0,TODAY()-J133))</f>
      </c>
      <c r="N133" s="4"/>
    </row>
    <row r="134" spans="1:14" x14ac:dyDescent="0.25">
      <c r="A134" s="4"/>
      <c r="B134" s="4"/>
      <c r="C134" s="4"/>
      <c r="D134" s="4"/>
      <c r="E134" s="4"/>
      <c r="F134" s="5"/>
      <c r="G134" s="6"/>
      <c r="H134" s="7">
        <f>IF(OR(E134="",F134=""),"",E134*F134*(1-N(G134)/100))</f>
      </c>
      <c r="I134" s="8"/>
      <c r="J134" s="8"/>
      <c r="K134" s="8"/>
      <c r="L134" s="9"/>
      <c r="M134" s="10">
        <f>IF(OR(J134="",L134="Received",L134="Cancelled"),"",MAX(0,TODAY()-J134))</f>
      </c>
      <c r="N134" s="4"/>
    </row>
    <row r="135" spans="1:14" x14ac:dyDescent="0.25">
      <c r="A135" s="4"/>
      <c r="B135" s="4"/>
      <c r="C135" s="4"/>
      <c r="D135" s="4"/>
      <c r="E135" s="4"/>
      <c r="F135" s="5"/>
      <c r="G135" s="6"/>
      <c r="H135" s="7">
        <f>IF(OR(E135="",F135=""),"",E135*F135*(1-N(G135)/100))</f>
      </c>
      <c r="I135" s="8"/>
      <c r="J135" s="8"/>
      <c r="K135" s="8"/>
      <c r="L135" s="9"/>
      <c r="M135" s="10">
        <f>IF(OR(J135="",L135="Received",L135="Cancelled"),"",MAX(0,TODAY()-J135))</f>
      </c>
      <c r="N135" s="4"/>
    </row>
    <row r="136" spans="1:14" x14ac:dyDescent="0.25">
      <c r="A136" s="4"/>
      <c r="B136" s="4"/>
      <c r="C136" s="4"/>
      <c r="D136" s="4"/>
      <c r="E136" s="4"/>
      <c r="F136" s="5"/>
      <c r="G136" s="6"/>
      <c r="H136" s="7">
        <f>IF(OR(E136="",F136=""),"",E136*F136*(1-N(G136)/100))</f>
      </c>
      <c r="I136" s="8"/>
      <c r="J136" s="8"/>
      <c r="K136" s="8"/>
      <c r="L136" s="9"/>
      <c r="M136" s="10">
        <f>IF(OR(J136="",L136="Received",L136="Cancelled"),"",MAX(0,TODAY()-J136))</f>
      </c>
      <c r="N136" s="4"/>
    </row>
    <row r="137" spans="1:14" x14ac:dyDescent="0.25">
      <c r="A137" s="4"/>
      <c r="B137" s="4"/>
      <c r="C137" s="4"/>
      <c r="D137" s="4"/>
      <c r="E137" s="4"/>
      <c r="F137" s="5"/>
      <c r="G137" s="6"/>
      <c r="H137" s="7">
        <f>IF(OR(E137="",F137=""),"",E137*F137*(1-N(G137)/100))</f>
      </c>
      <c r="I137" s="8"/>
      <c r="J137" s="8"/>
      <c r="K137" s="8"/>
      <c r="L137" s="9"/>
      <c r="M137" s="10">
        <f>IF(OR(J137="",L137="Received",L137="Cancelled"),"",MAX(0,TODAY()-J137))</f>
      </c>
      <c r="N137" s="4"/>
    </row>
    <row r="138" spans="1:14" x14ac:dyDescent="0.25">
      <c r="A138" s="4"/>
      <c r="B138" s="4"/>
      <c r="C138" s="4"/>
      <c r="D138" s="4"/>
      <c r="E138" s="4"/>
      <c r="F138" s="5"/>
      <c r="G138" s="6"/>
      <c r="H138" s="7">
        <f>IF(OR(E138="",F138=""),"",E138*F138*(1-N(G138)/100))</f>
      </c>
      <c r="I138" s="8"/>
      <c r="J138" s="8"/>
      <c r="K138" s="8"/>
      <c r="L138" s="9"/>
      <c r="M138" s="10">
        <f>IF(OR(J138="",L138="Received",L138="Cancelled"),"",MAX(0,TODAY()-J138))</f>
      </c>
      <c r="N138" s="4"/>
    </row>
    <row r="139" spans="1:14" x14ac:dyDescent="0.25">
      <c r="A139" s="4"/>
      <c r="B139" s="4"/>
      <c r="C139" s="4"/>
      <c r="D139" s="4"/>
      <c r="E139" s="4"/>
      <c r="F139" s="5"/>
      <c r="G139" s="6"/>
      <c r="H139" s="7">
        <f>IF(OR(E139="",F139=""),"",E139*F139*(1-N(G139)/100))</f>
      </c>
      <c r="I139" s="8"/>
      <c r="J139" s="8"/>
      <c r="K139" s="8"/>
      <c r="L139" s="9"/>
      <c r="M139" s="10">
        <f>IF(OR(J139="",L139="Received",L139="Cancelled"),"",MAX(0,TODAY()-J139))</f>
      </c>
      <c r="N139" s="4"/>
    </row>
    <row r="140" spans="1:14" x14ac:dyDescent="0.25">
      <c r="A140" s="4"/>
      <c r="B140" s="4"/>
      <c r="C140" s="4"/>
      <c r="D140" s="4"/>
      <c r="E140" s="4"/>
      <c r="F140" s="5"/>
      <c r="G140" s="6"/>
      <c r="H140" s="7">
        <f>IF(OR(E140="",F140=""),"",E140*F140*(1-N(G140)/100))</f>
      </c>
      <c r="I140" s="8"/>
      <c r="J140" s="8"/>
      <c r="K140" s="8"/>
      <c r="L140" s="9"/>
      <c r="M140" s="10">
        <f>IF(OR(J140="",L140="Received",L140="Cancelled"),"",MAX(0,TODAY()-J140))</f>
      </c>
      <c r="N140" s="4"/>
    </row>
    <row r="141" spans="1:14" x14ac:dyDescent="0.25">
      <c r="A141" s="4"/>
      <c r="B141" s="4"/>
      <c r="C141" s="4"/>
      <c r="D141" s="4"/>
      <c r="E141" s="4"/>
      <c r="F141" s="5"/>
      <c r="G141" s="6"/>
      <c r="H141" s="7">
        <f>IF(OR(E141="",F141=""),"",E141*F141*(1-N(G141)/100))</f>
      </c>
      <c r="I141" s="8"/>
      <c r="J141" s="8"/>
      <c r="K141" s="8"/>
      <c r="L141" s="9"/>
      <c r="M141" s="10">
        <f>IF(OR(J141="",L141="Received",L141="Cancelled"),"",MAX(0,TODAY()-J141))</f>
      </c>
      <c r="N141" s="4"/>
    </row>
    <row r="142" spans="1:14" x14ac:dyDescent="0.25">
      <c r="A142" s="4"/>
      <c r="B142" s="4"/>
      <c r="C142" s="4"/>
      <c r="D142" s="4"/>
      <c r="E142" s="4"/>
      <c r="F142" s="5"/>
      <c r="G142" s="6"/>
      <c r="H142" s="7">
        <f>IF(OR(E142="",F142=""),"",E142*F142*(1-N(G142)/100))</f>
      </c>
      <c r="I142" s="8"/>
      <c r="J142" s="8"/>
      <c r="K142" s="8"/>
      <c r="L142" s="9"/>
      <c r="M142" s="10">
        <f>IF(OR(J142="",L142="Received",L142="Cancelled"),"",MAX(0,TODAY()-J142))</f>
      </c>
      <c r="N142" s="4"/>
    </row>
    <row r="143" spans="1:14" x14ac:dyDescent="0.25">
      <c r="A143" s="4"/>
      <c r="B143" s="4"/>
      <c r="C143" s="4"/>
      <c r="D143" s="4"/>
      <c r="E143" s="4"/>
      <c r="F143" s="5"/>
      <c r="G143" s="6"/>
      <c r="H143" s="7">
        <f>IF(OR(E143="",F143=""),"",E143*F143*(1-N(G143)/100))</f>
      </c>
      <c r="I143" s="8"/>
      <c r="J143" s="8"/>
      <c r="K143" s="8"/>
      <c r="L143" s="9"/>
      <c r="M143" s="10">
        <f>IF(OR(J143="",L143="Received",L143="Cancelled"),"",MAX(0,TODAY()-J143))</f>
      </c>
      <c r="N143" s="4"/>
    </row>
    <row r="144" spans="1:14" x14ac:dyDescent="0.25">
      <c r="A144" s="4"/>
      <c r="B144" s="4"/>
      <c r="C144" s="4"/>
      <c r="D144" s="4"/>
      <c r="E144" s="4"/>
      <c r="F144" s="5"/>
      <c r="G144" s="6"/>
      <c r="H144" s="7">
        <f>IF(OR(E144="",F144=""),"",E144*F144*(1-N(G144)/100))</f>
      </c>
      <c r="I144" s="8"/>
      <c r="J144" s="8"/>
      <c r="K144" s="8"/>
      <c r="L144" s="9"/>
      <c r="M144" s="10">
        <f>IF(OR(J144="",L144="Received",L144="Cancelled"),"",MAX(0,TODAY()-J144))</f>
      </c>
      <c r="N144" s="4"/>
    </row>
    <row r="145" spans="1:14" x14ac:dyDescent="0.25">
      <c r="A145" s="4"/>
      <c r="B145" s="4"/>
      <c r="C145" s="4"/>
      <c r="D145" s="4"/>
      <c r="E145" s="4"/>
      <c r="F145" s="5"/>
      <c r="G145" s="6"/>
      <c r="H145" s="7">
        <f>IF(OR(E145="",F145=""),"",E145*F145*(1-N(G145)/100))</f>
      </c>
      <c r="I145" s="8"/>
      <c r="J145" s="8"/>
      <c r="K145" s="8"/>
      <c r="L145" s="9"/>
      <c r="M145" s="10">
        <f>IF(OR(J145="",L145="Received",L145="Cancelled"),"",MAX(0,TODAY()-J145))</f>
      </c>
      <c r="N145" s="4"/>
    </row>
    <row r="146" spans="1:14" x14ac:dyDescent="0.25">
      <c r="A146" s="4"/>
      <c r="B146" s="4"/>
      <c r="C146" s="4"/>
      <c r="D146" s="4"/>
      <c r="E146" s="4"/>
      <c r="F146" s="5"/>
      <c r="G146" s="6"/>
      <c r="H146" s="7">
        <f>IF(OR(E146="",F146=""),"",E146*F146*(1-N(G146)/100))</f>
      </c>
      <c r="I146" s="8"/>
      <c r="J146" s="8"/>
      <c r="K146" s="8"/>
      <c r="L146" s="9"/>
      <c r="M146" s="10">
        <f>IF(OR(J146="",L146="Received",L146="Cancelled"),"",MAX(0,TODAY()-J146))</f>
      </c>
      <c r="N146" s="4"/>
    </row>
    <row r="147" spans="1:14" x14ac:dyDescent="0.25">
      <c r="A147" s="4"/>
      <c r="B147" s="4"/>
      <c r="C147" s="4"/>
      <c r="D147" s="4"/>
      <c r="E147" s="4"/>
      <c r="F147" s="5"/>
      <c r="G147" s="6"/>
      <c r="H147" s="7">
        <f>IF(OR(E147="",F147=""),"",E147*F147*(1-N(G147)/100))</f>
      </c>
      <c r="I147" s="8"/>
      <c r="J147" s="8"/>
      <c r="K147" s="8"/>
      <c r="L147" s="9"/>
      <c r="M147" s="10">
        <f>IF(OR(J147="",L147="Received",L147="Cancelled"),"",MAX(0,TODAY()-J147))</f>
      </c>
      <c r="N147" s="4"/>
    </row>
    <row r="148" spans="1:14" x14ac:dyDescent="0.25">
      <c r="A148" s="4"/>
      <c r="B148" s="4"/>
      <c r="C148" s="4"/>
      <c r="D148" s="4"/>
      <c r="E148" s="4"/>
      <c r="F148" s="5"/>
      <c r="G148" s="6"/>
      <c r="H148" s="7">
        <f>IF(OR(E148="",F148=""),"",E148*F148*(1-N(G148)/100))</f>
      </c>
      <c r="I148" s="8"/>
      <c r="J148" s="8"/>
      <c r="K148" s="8"/>
      <c r="L148" s="9"/>
      <c r="M148" s="10">
        <f>IF(OR(J148="",L148="Received",L148="Cancelled"),"",MAX(0,TODAY()-J148))</f>
      </c>
      <c r="N148" s="4"/>
    </row>
    <row r="149" spans="1:14" x14ac:dyDescent="0.25">
      <c r="A149" s="4"/>
      <c r="B149" s="4"/>
      <c r="C149" s="4"/>
      <c r="D149" s="4"/>
      <c r="E149" s="4"/>
      <c r="F149" s="5"/>
      <c r="G149" s="6"/>
      <c r="H149" s="7">
        <f>IF(OR(E149="",F149=""),"",E149*F149*(1-N(G149)/100))</f>
      </c>
      <c r="I149" s="8"/>
      <c r="J149" s="8"/>
      <c r="K149" s="8"/>
      <c r="L149" s="9"/>
      <c r="M149" s="10">
        <f>IF(OR(J149="",L149="Received",L149="Cancelled"),"",MAX(0,TODAY()-J149))</f>
      </c>
      <c r="N149" s="4"/>
    </row>
    <row r="150" spans="1:14" x14ac:dyDescent="0.25">
      <c r="A150" s="4"/>
      <c r="B150" s="4"/>
      <c r="C150" s="4"/>
      <c r="D150" s="4"/>
      <c r="E150" s="4"/>
      <c r="F150" s="5"/>
      <c r="G150" s="6"/>
      <c r="H150" s="7">
        <f>IF(OR(E150="",F150=""),"",E150*F150*(1-N(G150)/100))</f>
      </c>
      <c r="I150" s="8"/>
      <c r="J150" s="8"/>
      <c r="K150" s="8"/>
      <c r="L150" s="9"/>
      <c r="M150" s="10">
        <f>IF(OR(J150="",L150="Received",L150="Cancelled"),"",MAX(0,TODAY()-J150))</f>
      </c>
      <c r="N150" s="4"/>
    </row>
    <row r="151" spans="1:14" x14ac:dyDescent="0.25">
      <c r="A151" s="4"/>
      <c r="B151" s="4"/>
      <c r="C151" s="4"/>
      <c r="D151" s="4"/>
      <c r="E151" s="4"/>
      <c r="F151" s="5"/>
      <c r="G151" s="6"/>
      <c r="H151" s="7">
        <f>IF(OR(E151="",F151=""),"",E151*F151*(1-N(G151)/100))</f>
      </c>
      <c r="I151" s="8"/>
      <c r="J151" s="8"/>
      <c r="K151" s="8"/>
      <c r="L151" s="9"/>
      <c r="M151" s="10">
        <f>IF(OR(J151="",L151="Received",L151="Cancelled"),"",MAX(0,TODAY()-J151))</f>
      </c>
      <c r="N151" s="4"/>
    </row>
    <row r="152" spans="1:14" x14ac:dyDescent="0.25">
      <c r="A152" s="4"/>
      <c r="B152" s="4"/>
      <c r="C152" s="4"/>
      <c r="D152" s="4"/>
      <c r="E152" s="4"/>
      <c r="F152" s="5"/>
      <c r="G152" s="6"/>
      <c r="H152" s="7">
        <f>IF(OR(E152="",F152=""),"",E152*F152*(1-N(G152)/100))</f>
      </c>
      <c r="I152" s="8"/>
      <c r="J152" s="8"/>
      <c r="K152" s="8"/>
      <c r="L152" s="9"/>
      <c r="M152" s="10">
        <f>IF(OR(J152="",L152="Received",L152="Cancelled"),"",MAX(0,TODAY()-J152))</f>
      </c>
      <c r="N152" s="4"/>
    </row>
    <row r="153" spans="1:14" x14ac:dyDescent="0.25">
      <c r="A153" s="4"/>
      <c r="B153" s="4"/>
      <c r="C153" s="4"/>
      <c r="D153" s="4"/>
      <c r="E153" s="4"/>
      <c r="F153" s="5"/>
      <c r="G153" s="6"/>
      <c r="H153" s="7">
        <f>IF(OR(E153="",F153=""),"",E153*F153*(1-N(G153)/100))</f>
      </c>
      <c r="I153" s="8"/>
      <c r="J153" s="8"/>
      <c r="K153" s="8"/>
      <c r="L153" s="9"/>
      <c r="M153" s="10">
        <f>IF(OR(J153="",L153="Received",L153="Cancelled"),"",MAX(0,TODAY()-J153))</f>
      </c>
      <c r="N153" s="4"/>
    </row>
    <row r="154" spans="1:14" x14ac:dyDescent="0.25">
      <c r="A154" s="4"/>
      <c r="B154" s="4"/>
      <c r="C154" s="4"/>
      <c r="D154" s="4"/>
      <c r="E154" s="4"/>
      <c r="F154" s="5"/>
      <c r="G154" s="6"/>
      <c r="H154" s="7">
        <f>IF(OR(E154="",F154=""),"",E154*F154*(1-N(G154)/100))</f>
      </c>
      <c r="I154" s="8"/>
      <c r="J154" s="8"/>
      <c r="K154" s="8"/>
      <c r="L154" s="9"/>
      <c r="M154" s="10">
        <f>IF(OR(J154="",L154="Received",L154="Cancelled"),"",MAX(0,TODAY()-J154))</f>
      </c>
      <c r="N154" s="4"/>
    </row>
    <row r="155" spans="1:14" x14ac:dyDescent="0.25">
      <c r="A155" s="4"/>
      <c r="B155" s="4"/>
      <c r="C155" s="4"/>
      <c r="D155" s="4"/>
      <c r="E155" s="4"/>
      <c r="F155" s="5"/>
      <c r="G155" s="6"/>
      <c r="H155" s="7">
        <f>IF(OR(E155="",F155=""),"",E155*F155*(1-N(G155)/100))</f>
      </c>
      <c r="I155" s="8"/>
      <c r="J155" s="8"/>
      <c r="K155" s="8"/>
      <c r="L155" s="9"/>
      <c r="M155" s="10">
        <f>IF(OR(J155="",L155="Received",L155="Cancelled"),"",MAX(0,TODAY()-J155))</f>
      </c>
      <c r="N155" s="4"/>
    </row>
    <row r="156" spans="1:14" x14ac:dyDescent="0.25">
      <c r="A156" s="4"/>
      <c r="B156" s="4"/>
      <c r="C156" s="4"/>
      <c r="D156" s="4"/>
      <c r="E156" s="4"/>
      <c r="F156" s="5"/>
      <c r="G156" s="6"/>
      <c r="H156" s="7">
        <f>IF(OR(E156="",F156=""),"",E156*F156*(1-N(G156)/100))</f>
      </c>
      <c r="I156" s="8"/>
      <c r="J156" s="8"/>
      <c r="K156" s="8"/>
      <c r="L156" s="9"/>
      <c r="M156" s="10">
        <f>IF(OR(J156="",L156="Received",L156="Cancelled"),"",MAX(0,TODAY()-J156))</f>
      </c>
      <c r="N156" s="4"/>
    </row>
    <row r="157" spans="1:14" x14ac:dyDescent="0.25">
      <c r="A157" s="4"/>
      <c r="B157" s="4"/>
      <c r="C157" s="4"/>
      <c r="D157" s="4"/>
      <c r="E157" s="4"/>
      <c r="F157" s="5"/>
      <c r="G157" s="6"/>
      <c r="H157" s="7">
        <f>IF(OR(E157="",F157=""),"",E157*F157*(1-N(G157)/100))</f>
      </c>
      <c r="I157" s="8"/>
      <c r="J157" s="8"/>
      <c r="K157" s="8"/>
      <c r="L157" s="9"/>
      <c r="M157" s="10">
        <f>IF(OR(J157="",L157="Received",L157="Cancelled"),"",MAX(0,TODAY()-J157))</f>
      </c>
      <c r="N157" s="4"/>
    </row>
    <row r="158" spans="1:14" x14ac:dyDescent="0.25">
      <c r="A158" s="4"/>
      <c r="B158" s="4"/>
      <c r="C158" s="4"/>
      <c r="D158" s="4"/>
      <c r="E158" s="4"/>
      <c r="F158" s="5"/>
      <c r="G158" s="6"/>
      <c r="H158" s="7">
        <f>IF(OR(E158="",F158=""),"",E158*F158*(1-N(G158)/100))</f>
      </c>
      <c r="I158" s="8"/>
      <c r="J158" s="8"/>
      <c r="K158" s="8"/>
      <c r="L158" s="9"/>
      <c r="M158" s="10">
        <f>IF(OR(J158="",L158="Received",L158="Cancelled"),"",MAX(0,TODAY()-J158))</f>
      </c>
      <c r="N158" s="4"/>
    </row>
    <row r="159" spans="1:14" x14ac:dyDescent="0.25">
      <c r="A159" s="4"/>
      <c r="B159" s="4"/>
      <c r="C159" s="4"/>
      <c r="D159" s="4"/>
      <c r="E159" s="4"/>
      <c r="F159" s="5"/>
      <c r="G159" s="6"/>
      <c r="H159" s="7">
        <f>IF(OR(E159="",F159=""),"",E159*F159*(1-N(G159)/100))</f>
      </c>
      <c r="I159" s="8"/>
      <c r="J159" s="8"/>
      <c r="K159" s="8"/>
      <c r="L159" s="9"/>
      <c r="M159" s="10">
        <f>IF(OR(J159="",L159="Received",L159="Cancelled"),"",MAX(0,TODAY()-J159))</f>
      </c>
      <c r="N159" s="4"/>
    </row>
    <row r="160" spans="1:14" x14ac:dyDescent="0.25">
      <c r="A160" s="4"/>
      <c r="B160" s="4"/>
      <c r="C160" s="4"/>
      <c r="D160" s="4"/>
      <c r="E160" s="4"/>
      <c r="F160" s="5"/>
      <c r="G160" s="6"/>
      <c r="H160" s="7">
        <f>IF(OR(E160="",F160=""),"",E160*F160*(1-N(G160)/100))</f>
      </c>
      <c r="I160" s="8"/>
      <c r="J160" s="8"/>
      <c r="K160" s="8"/>
      <c r="L160" s="9"/>
      <c r="M160" s="10">
        <f>IF(OR(J160="",L160="Received",L160="Cancelled"),"",MAX(0,TODAY()-J160))</f>
      </c>
      <c r="N160" s="4"/>
    </row>
    <row r="161" spans="1:14" x14ac:dyDescent="0.25">
      <c r="A161" s="4"/>
      <c r="B161" s="4"/>
      <c r="C161" s="4"/>
      <c r="D161" s="4"/>
      <c r="E161" s="4"/>
      <c r="F161" s="5"/>
      <c r="G161" s="6"/>
      <c r="H161" s="7">
        <f>IF(OR(E161="",F161=""),"",E161*F161*(1-N(G161)/100))</f>
      </c>
      <c r="I161" s="8"/>
      <c r="J161" s="8"/>
      <c r="K161" s="8"/>
      <c r="L161" s="9"/>
      <c r="M161" s="10">
        <f>IF(OR(J161="",L161="Received",L161="Cancelled"),"",MAX(0,TODAY()-J161))</f>
      </c>
      <c r="N161" s="4"/>
    </row>
    <row r="162" spans="1:14" x14ac:dyDescent="0.25">
      <c r="A162" s="4"/>
      <c r="B162" s="4"/>
      <c r="C162" s="4"/>
      <c r="D162" s="4"/>
      <c r="E162" s="4"/>
      <c r="F162" s="5"/>
      <c r="G162" s="6"/>
      <c r="H162" s="7">
        <f>IF(OR(E162="",F162=""),"",E162*F162*(1-N(G162)/100))</f>
      </c>
      <c r="I162" s="8"/>
      <c r="J162" s="8"/>
      <c r="K162" s="8"/>
      <c r="L162" s="9"/>
      <c r="M162" s="10">
        <f>IF(OR(J162="",L162="Received",L162="Cancelled"),"",MAX(0,TODAY()-J162))</f>
      </c>
      <c r="N162" s="4"/>
    </row>
    <row r="163" spans="1:14" x14ac:dyDescent="0.25">
      <c r="A163" s="4"/>
      <c r="B163" s="4"/>
      <c r="C163" s="4"/>
      <c r="D163" s="4"/>
      <c r="E163" s="4"/>
      <c r="F163" s="5"/>
      <c r="G163" s="6"/>
      <c r="H163" s="7">
        <f>IF(OR(E163="",F163=""),"",E163*F163*(1-N(G163)/100))</f>
      </c>
      <c r="I163" s="8"/>
      <c r="J163" s="8"/>
      <c r="K163" s="8"/>
      <c r="L163" s="9"/>
      <c r="M163" s="10">
        <f>IF(OR(J163="",L163="Received",L163="Cancelled"),"",MAX(0,TODAY()-J163))</f>
      </c>
      <c r="N163" s="4"/>
    </row>
    <row r="164" spans="1:14" x14ac:dyDescent="0.25">
      <c r="A164" s="4"/>
      <c r="B164" s="4"/>
      <c r="C164" s="4"/>
      <c r="D164" s="4"/>
      <c r="E164" s="4"/>
      <c r="F164" s="5"/>
      <c r="G164" s="6"/>
      <c r="H164" s="7">
        <f>IF(OR(E164="",F164=""),"",E164*F164*(1-N(G164)/100))</f>
      </c>
      <c r="I164" s="8"/>
      <c r="J164" s="8"/>
      <c r="K164" s="8"/>
      <c r="L164" s="9"/>
      <c r="M164" s="10">
        <f>IF(OR(J164="",L164="Received",L164="Cancelled"),"",MAX(0,TODAY()-J164))</f>
      </c>
      <c r="N164" s="4"/>
    </row>
    <row r="165" spans="1:14" x14ac:dyDescent="0.25">
      <c r="A165" s="4"/>
      <c r="B165" s="4"/>
      <c r="C165" s="4"/>
      <c r="D165" s="4"/>
      <c r="E165" s="4"/>
      <c r="F165" s="5"/>
      <c r="G165" s="6"/>
      <c r="H165" s="7">
        <f>IF(OR(E165="",F165=""),"",E165*F165*(1-N(G165)/100))</f>
      </c>
      <c r="I165" s="8"/>
      <c r="J165" s="8"/>
      <c r="K165" s="8"/>
      <c r="L165" s="9"/>
      <c r="M165" s="10">
        <f>IF(OR(J165="",L165="Received",L165="Cancelled"),"",MAX(0,TODAY()-J165))</f>
      </c>
      <c r="N165" s="4"/>
    </row>
    <row r="166" spans="1:14" x14ac:dyDescent="0.25">
      <c r="A166" s="4"/>
      <c r="B166" s="4"/>
      <c r="C166" s="4"/>
      <c r="D166" s="4"/>
      <c r="E166" s="4"/>
      <c r="F166" s="5"/>
      <c r="G166" s="6"/>
      <c r="H166" s="7">
        <f>IF(OR(E166="",F166=""),"",E166*F166*(1-N(G166)/100))</f>
      </c>
      <c r="I166" s="8"/>
      <c r="J166" s="8"/>
      <c r="K166" s="8"/>
      <c r="L166" s="9"/>
      <c r="M166" s="10">
        <f>IF(OR(J166="",L166="Received",L166="Cancelled"),"",MAX(0,TODAY()-J166))</f>
      </c>
      <c r="N166" s="4"/>
    </row>
    <row r="167" spans="1:14" x14ac:dyDescent="0.25">
      <c r="A167" s="4"/>
      <c r="B167" s="4"/>
      <c r="C167" s="4"/>
      <c r="D167" s="4"/>
      <c r="E167" s="4"/>
      <c r="F167" s="5"/>
      <c r="G167" s="6"/>
      <c r="H167" s="7">
        <f>IF(OR(E167="",F167=""),"",E167*F167*(1-N(G167)/100))</f>
      </c>
      <c r="I167" s="8"/>
      <c r="J167" s="8"/>
      <c r="K167" s="8"/>
      <c r="L167" s="9"/>
      <c r="M167" s="10">
        <f>IF(OR(J167="",L167="Received",L167="Cancelled"),"",MAX(0,TODAY()-J167))</f>
      </c>
      <c r="N167" s="4"/>
    </row>
    <row r="168" spans="1:14" x14ac:dyDescent="0.25">
      <c r="A168" s="4"/>
      <c r="B168" s="4"/>
      <c r="C168" s="4"/>
      <c r="D168" s="4"/>
      <c r="E168" s="4"/>
      <c r="F168" s="5"/>
      <c r="G168" s="6"/>
      <c r="H168" s="7">
        <f>IF(OR(E168="",F168=""),"",E168*F168*(1-N(G168)/100))</f>
      </c>
      <c r="I168" s="8"/>
      <c r="J168" s="8"/>
      <c r="K168" s="8"/>
      <c r="L168" s="9"/>
      <c r="M168" s="10">
        <f>IF(OR(J168="",L168="Received",L168="Cancelled"),"",MAX(0,TODAY()-J168))</f>
      </c>
      <c r="N168" s="4"/>
    </row>
    <row r="169" spans="1:14" x14ac:dyDescent="0.25">
      <c r="A169" s="4"/>
      <c r="B169" s="4"/>
      <c r="C169" s="4"/>
      <c r="D169" s="4"/>
      <c r="E169" s="4"/>
      <c r="F169" s="5"/>
      <c r="G169" s="6"/>
      <c r="H169" s="7">
        <f>IF(OR(E169="",F169=""),"",E169*F169*(1-N(G169)/100))</f>
      </c>
      <c r="I169" s="8"/>
      <c r="J169" s="8"/>
      <c r="K169" s="8"/>
      <c r="L169" s="9"/>
      <c r="M169" s="10">
        <f>IF(OR(J169="",L169="Received",L169="Cancelled"),"",MAX(0,TODAY()-J169))</f>
      </c>
      <c r="N169" s="4"/>
    </row>
    <row r="170" spans="1:14" x14ac:dyDescent="0.25">
      <c r="A170" s="4"/>
      <c r="B170" s="4"/>
      <c r="C170" s="4"/>
      <c r="D170" s="4"/>
      <c r="E170" s="4"/>
      <c r="F170" s="5"/>
      <c r="G170" s="6"/>
      <c r="H170" s="7">
        <f>IF(OR(E170="",F170=""),"",E170*F170*(1-N(G170)/100))</f>
      </c>
      <c r="I170" s="8"/>
      <c r="J170" s="8"/>
      <c r="K170" s="8"/>
      <c r="L170" s="9"/>
      <c r="M170" s="10">
        <f>IF(OR(J170="",L170="Received",L170="Cancelled"),"",MAX(0,TODAY()-J170))</f>
      </c>
      <c r="N170" s="4"/>
    </row>
    <row r="171" spans="1:14" x14ac:dyDescent="0.25">
      <c r="A171" s="4"/>
      <c r="B171" s="4"/>
      <c r="C171" s="4"/>
      <c r="D171" s="4"/>
      <c r="E171" s="4"/>
      <c r="F171" s="5"/>
      <c r="G171" s="6"/>
      <c r="H171" s="7">
        <f>IF(OR(E171="",F171=""),"",E171*F171*(1-N(G171)/100))</f>
      </c>
      <c r="I171" s="8"/>
      <c r="J171" s="8"/>
      <c r="K171" s="8"/>
      <c r="L171" s="9"/>
      <c r="M171" s="10">
        <f>IF(OR(J171="",L171="Received",L171="Cancelled"),"",MAX(0,TODAY()-J171))</f>
      </c>
      <c r="N171" s="4"/>
    </row>
    <row r="172" spans="1:14" x14ac:dyDescent="0.25">
      <c r="A172" s="4"/>
      <c r="B172" s="4"/>
      <c r="C172" s="4"/>
      <c r="D172" s="4"/>
      <c r="E172" s="4"/>
      <c r="F172" s="5"/>
      <c r="G172" s="6"/>
      <c r="H172" s="7">
        <f>IF(OR(E172="",F172=""),"",E172*F172*(1-N(G172)/100))</f>
      </c>
      <c r="I172" s="8"/>
      <c r="J172" s="8"/>
      <c r="K172" s="8"/>
      <c r="L172" s="9"/>
      <c r="M172" s="10">
        <f>IF(OR(J172="",L172="Received",L172="Cancelled"),"",MAX(0,TODAY()-J172))</f>
      </c>
      <c r="N172" s="4"/>
    </row>
    <row r="173" spans="1:14" x14ac:dyDescent="0.25">
      <c r="A173" s="4"/>
      <c r="B173" s="4"/>
      <c r="C173" s="4"/>
      <c r="D173" s="4"/>
      <c r="E173" s="4"/>
      <c r="F173" s="5"/>
      <c r="G173" s="6"/>
      <c r="H173" s="7">
        <f>IF(OR(E173="",F173=""),"",E173*F173*(1-N(G173)/100))</f>
      </c>
      <c r="I173" s="8"/>
      <c r="J173" s="8"/>
      <c r="K173" s="8"/>
      <c r="L173" s="9"/>
      <c r="M173" s="10">
        <f>IF(OR(J173="",L173="Received",L173="Cancelled"),"",MAX(0,TODAY()-J173))</f>
      </c>
      <c r="N173" s="4"/>
    </row>
    <row r="174" spans="1:14" x14ac:dyDescent="0.25">
      <c r="A174" s="4"/>
      <c r="B174" s="4"/>
      <c r="C174" s="4"/>
      <c r="D174" s="4"/>
      <c r="E174" s="4"/>
      <c r="F174" s="5"/>
      <c r="G174" s="6"/>
      <c r="H174" s="7">
        <f>IF(OR(E174="",F174=""),"",E174*F174*(1-N(G174)/100))</f>
      </c>
      <c r="I174" s="8"/>
      <c r="J174" s="8"/>
      <c r="K174" s="8"/>
      <c r="L174" s="9"/>
      <c r="M174" s="10">
        <f>IF(OR(J174="",L174="Received",L174="Cancelled"),"",MAX(0,TODAY()-J174))</f>
      </c>
      <c r="N174" s="4"/>
    </row>
    <row r="175" spans="1:14" x14ac:dyDescent="0.25">
      <c r="A175" s="4"/>
      <c r="B175" s="4"/>
      <c r="C175" s="4"/>
      <c r="D175" s="4"/>
      <c r="E175" s="4"/>
      <c r="F175" s="5"/>
      <c r="G175" s="6"/>
      <c r="H175" s="7">
        <f>IF(OR(E175="",F175=""),"",E175*F175*(1-N(G175)/100))</f>
      </c>
      <c r="I175" s="8"/>
      <c r="J175" s="8"/>
      <c r="K175" s="8"/>
      <c r="L175" s="9"/>
      <c r="M175" s="10">
        <f>IF(OR(J175="",L175="Received",L175="Cancelled"),"",MAX(0,TODAY()-J175))</f>
      </c>
      <c r="N175" s="4"/>
    </row>
    <row r="176" spans="1:14" x14ac:dyDescent="0.25">
      <c r="A176" s="4"/>
      <c r="B176" s="4"/>
      <c r="C176" s="4"/>
      <c r="D176" s="4"/>
      <c r="E176" s="4"/>
      <c r="F176" s="5"/>
      <c r="G176" s="6"/>
      <c r="H176" s="7">
        <f>IF(OR(E176="",F176=""),"",E176*F176*(1-N(G176)/100))</f>
      </c>
      <c r="I176" s="8"/>
      <c r="J176" s="8"/>
      <c r="K176" s="8"/>
      <c r="L176" s="9"/>
      <c r="M176" s="10">
        <f>IF(OR(J176="",L176="Received",L176="Cancelled"),"",MAX(0,TODAY()-J176))</f>
      </c>
      <c r="N176" s="4"/>
    </row>
    <row r="177" spans="1:14" x14ac:dyDescent="0.25">
      <c r="A177" s="4"/>
      <c r="B177" s="4"/>
      <c r="C177" s="4"/>
      <c r="D177" s="4"/>
      <c r="E177" s="4"/>
      <c r="F177" s="5"/>
      <c r="G177" s="6"/>
      <c r="H177" s="7">
        <f>IF(OR(E177="",F177=""),"",E177*F177*(1-N(G177)/100))</f>
      </c>
      <c r="I177" s="8"/>
      <c r="J177" s="8"/>
      <c r="K177" s="8"/>
      <c r="L177" s="9"/>
      <c r="M177" s="10">
        <f>IF(OR(J177="",L177="Received",L177="Cancelled"),"",MAX(0,TODAY()-J177))</f>
      </c>
      <c r="N177" s="4"/>
    </row>
    <row r="178" spans="1:14" x14ac:dyDescent="0.25">
      <c r="A178" s="4"/>
      <c r="B178" s="4"/>
      <c r="C178" s="4"/>
      <c r="D178" s="4"/>
      <c r="E178" s="4"/>
      <c r="F178" s="5"/>
      <c r="G178" s="6"/>
      <c r="H178" s="7">
        <f>IF(OR(E178="",F178=""),"",E178*F178*(1-N(G178)/100))</f>
      </c>
      <c r="I178" s="8"/>
      <c r="J178" s="8"/>
      <c r="K178" s="8"/>
      <c r="L178" s="9"/>
      <c r="M178" s="10">
        <f>IF(OR(J178="",L178="Received",L178="Cancelled"),"",MAX(0,TODAY()-J178))</f>
      </c>
      <c r="N178" s="4"/>
    </row>
    <row r="179" spans="1:14" x14ac:dyDescent="0.25">
      <c r="A179" s="4"/>
      <c r="B179" s="4"/>
      <c r="C179" s="4"/>
      <c r="D179" s="4"/>
      <c r="E179" s="4"/>
      <c r="F179" s="5"/>
      <c r="G179" s="6"/>
      <c r="H179" s="7">
        <f>IF(OR(E179="",F179=""),"",E179*F179*(1-N(G179)/100))</f>
      </c>
      <c r="I179" s="8"/>
      <c r="J179" s="8"/>
      <c r="K179" s="8"/>
      <c r="L179" s="9"/>
      <c r="M179" s="10">
        <f>IF(OR(J179="",L179="Received",L179="Cancelled"),"",MAX(0,TODAY()-J179))</f>
      </c>
      <c r="N179" s="4"/>
    </row>
    <row r="180" spans="1:14" x14ac:dyDescent="0.25">
      <c r="A180" s="4"/>
      <c r="B180" s="4"/>
      <c r="C180" s="4"/>
      <c r="D180" s="4"/>
      <c r="E180" s="4"/>
      <c r="F180" s="5"/>
      <c r="G180" s="6"/>
      <c r="H180" s="7">
        <f>IF(OR(E180="",F180=""),"",E180*F180*(1-N(G180)/100))</f>
      </c>
      <c r="I180" s="8"/>
      <c r="J180" s="8"/>
      <c r="K180" s="8"/>
      <c r="L180" s="9"/>
      <c r="M180" s="10">
        <f>IF(OR(J180="",L180="Received",L180="Cancelled"),"",MAX(0,TODAY()-J180))</f>
      </c>
      <c r="N180" s="4"/>
    </row>
    <row r="181" spans="1:14" x14ac:dyDescent="0.25">
      <c r="A181" s="4"/>
      <c r="B181" s="4"/>
      <c r="C181" s="4"/>
      <c r="D181" s="4"/>
      <c r="E181" s="4"/>
      <c r="F181" s="5"/>
      <c r="G181" s="6"/>
      <c r="H181" s="7">
        <f>IF(OR(E181="",F181=""),"",E181*F181*(1-N(G181)/100))</f>
      </c>
      <c r="I181" s="8"/>
      <c r="J181" s="8"/>
      <c r="K181" s="8"/>
      <c r="L181" s="9"/>
      <c r="M181" s="10">
        <f>IF(OR(J181="",L181="Received",L181="Cancelled"),"",MAX(0,TODAY()-J181))</f>
      </c>
      <c r="N181" s="4"/>
    </row>
    <row r="182" spans="1:14" x14ac:dyDescent="0.25">
      <c r="A182" s="4"/>
      <c r="B182" s="4"/>
      <c r="C182" s="4"/>
      <c r="D182" s="4"/>
      <c r="E182" s="4"/>
      <c r="F182" s="5"/>
      <c r="G182" s="6"/>
      <c r="H182" s="7">
        <f>IF(OR(E182="",F182=""),"",E182*F182*(1-N(G182)/100))</f>
      </c>
      <c r="I182" s="8"/>
      <c r="J182" s="8"/>
      <c r="K182" s="8"/>
      <c r="L182" s="9"/>
      <c r="M182" s="10">
        <f>IF(OR(J182="",L182="Received",L182="Cancelled"),"",MAX(0,TODAY()-J182))</f>
      </c>
      <c r="N182" s="4"/>
    </row>
    <row r="183" spans="1:14" x14ac:dyDescent="0.25">
      <c r="A183" s="4"/>
      <c r="B183" s="4"/>
      <c r="C183" s="4"/>
      <c r="D183" s="4"/>
      <c r="E183" s="4"/>
      <c r="F183" s="5"/>
      <c r="G183" s="6"/>
      <c r="H183" s="7">
        <f>IF(OR(E183="",F183=""),"",E183*F183*(1-N(G183)/100))</f>
      </c>
      <c r="I183" s="8"/>
      <c r="J183" s="8"/>
      <c r="K183" s="8"/>
      <c r="L183" s="9"/>
      <c r="M183" s="10">
        <f>IF(OR(J183="",L183="Received",L183="Cancelled"),"",MAX(0,TODAY()-J183))</f>
      </c>
      <c r="N183" s="4"/>
    </row>
    <row r="184" spans="1:14" x14ac:dyDescent="0.25">
      <c r="A184" s="4"/>
      <c r="B184" s="4"/>
      <c r="C184" s="4"/>
      <c r="D184" s="4"/>
      <c r="E184" s="4"/>
      <c r="F184" s="5"/>
      <c r="G184" s="6"/>
      <c r="H184" s="7">
        <f>IF(OR(E184="",F184=""),"",E184*F184*(1-N(G184)/100))</f>
      </c>
      <c r="I184" s="8"/>
      <c r="J184" s="8"/>
      <c r="K184" s="8"/>
      <c r="L184" s="9"/>
      <c r="M184" s="10">
        <f>IF(OR(J184="",L184="Received",L184="Cancelled"),"",MAX(0,TODAY()-J184))</f>
      </c>
      <c r="N184" s="4"/>
    </row>
    <row r="185" spans="1:14" x14ac:dyDescent="0.25">
      <c r="A185" s="4"/>
      <c r="B185" s="4"/>
      <c r="C185" s="4"/>
      <c r="D185" s="4"/>
      <c r="E185" s="4"/>
      <c r="F185" s="5"/>
      <c r="G185" s="6"/>
      <c r="H185" s="7">
        <f>IF(OR(E185="",F185=""),"",E185*F185*(1-N(G185)/100))</f>
      </c>
      <c r="I185" s="8"/>
      <c r="J185" s="8"/>
      <c r="K185" s="8"/>
      <c r="L185" s="9"/>
      <c r="M185" s="10">
        <f>IF(OR(J185="",L185="Received",L185="Cancelled"),"",MAX(0,TODAY()-J185))</f>
      </c>
      <c r="N185" s="4"/>
    </row>
    <row r="186" spans="1:14" x14ac:dyDescent="0.25">
      <c r="A186" s="4"/>
      <c r="B186" s="4"/>
      <c r="C186" s="4"/>
      <c r="D186" s="4"/>
      <c r="E186" s="4"/>
      <c r="F186" s="5"/>
      <c r="G186" s="6"/>
      <c r="H186" s="7">
        <f>IF(OR(E186="",F186=""),"",E186*F186*(1-N(G186)/100))</f>
      </c>
      <c r="I186" s="8"/>
      <c r="J186" s="8"/>
      <c r="K186" s="8"/>
      <c r="L186" s="9"/>
      <c r="M186" s="10">
        <f>IF(OR(J186="",L186="Received",L186="Cancelled"),"",MAX(0,TODAY()-J186))</f>
      </c>
      <c r="N186" s="4"/>
    </row>
    <row r="187" spans="1:14" x14ac:dyDescent="0.25">
      <c r="A187" s="4"/>
      <c r="B187" s="4"/>
      <c r="C187" s="4"/>
      <c r="D187" s="4"/>
      <c r="E187" s="4"/>
      <c r="F187" s="5"/>
      <c r="G187" s="6"/>
      <c r="H187" s="7">
        <f>IF(OR(E187="",F187=""),"",E187*F187*(1-N(G187)/100))</f>
      </c>
      <c r="I187" s="8"/>
      <c r="J187" s="8"/>
      <c r="K187" s="8"/>
      <c r="L187" s="9"/>
      <c r="M187" s="10">
        <f>IF(OR(J187="",L187="Received",L187="Cancelled"),"",MAX(0,TODAY()-J187))</f>
      </c>
      <c r="N187" s="4"/>
    </row>
    <row r="188" spans="1:14" x14ac:dyDescent="0.25">
      <c r="A188" s="4"/>
      <c r="B188" s="4"/>
      <c r="C188" s="4"/>
      <c r="D188" s="4"/>
      <c r="E188" s="4"/>
      <c r="F188" s="5"/>
      <c r="G188" s="6"/>
      <c r="H188" s="7">
        <f>IF(OR(E188="",F188=""),"",E188*F188*(1-N(G188)/100))</f>
      </c>
      <c r="I188" s="8"/>
      <c r="J188" s="8"/>
      <c r="K188" s="8"/>
      <c r="L188" s="9"/>
      <c r="M188" s="10">
        <f>IF(OR(J188="",L188="Received",L188="Cancelled"),"",MAX(0,TODAY()-J188))</f>
      </c>
      <c r="N188" s="4"/>
    </row>
    <row r="189" spans="1:14" x14ac:dyDescent="0.25">
      <c r="A189" s="4"/>
      <c r="B189" s="4"/>
      <c r="C189" s="4"/>
      <c r="D189" s="4"/>
      <c r="E189" s="4"/>
      <c r="F189" s="5"/>
      <c r="G189" s="6"/>
      <c r="H189" s="7">
        <f>IF(OR(E189="",F189=""),"",E189*F189*(1-N(G189)/100))</f>
      </c>
      <c r="I189" s="8"/>
      <c r="J189" s="8"/>
      <c r="K189" s="8"/>
      <c r="L189" s="9"/>
      <c r="M189" s="10">
        <f>IF(OR(J189="",L189="Received",L189="Cancelled"),"",MAX(0,TODAY()-J189))</f>
      </c>
      <c r="N189" s="4"/>
    </row>
    <row r="190" spans="1:14" x14ac:dyDescent="0.25">
      <c r="A190" s="4"/>
      <c r="B190" s="4"/>
      <c r="C190" s="4"/>
      <c r="D190" s="4"/>
      <c r="E190" s="4"/>
      <c r="F190" s="5"/>
      <c r="G190" s="6"/>
      <c r="H190" s="7">
        <f>IF(OR(E190="",F190=""),"",E190*F190*(1-N(G190)/100))</f>
      </c>
      <c r="I190" s="8"/>
      <c r="J190" s="8"/>
      <c r="K190" s="8"/>
      <c r="L190" s="9"/>
      <c r="M190" s="10">
        <f>IF(OR(J190="",L190="Received",L190="Cancelled"),"",MAX(0,TODAY()-J190))</f>
      </c>
      <c r="N190" s="4"/>
    </row>
    <row r="191" spans="1:14" x14ac:dyDescent="0.25">
      <c r="A191" s="4"/>
      <c r="B191" s="4"/>
      <c r="C191" s="4"/>
      <c r="D191" s="4"/>
      <c r="E191" s="4"/>
      <c r="F191" s="5"/>
      <c r="G191" s="6"/>
      <c r="H191" s="7">
        <f>IF(OR(E191="",F191=""),"",E191*F191*(1-N(G191)/100))</f>
      </c>
      <c r="I191" s="8"/>
      <c r="J191" s="8"/>
      <c r="K191" s="8"/>
      <c r="L191" s="9"/>
      <c r="M191" s="10">
        <f>IF(OR(J191="",L191="Received",L191="Cancelled"),"",MAX(0,TODAY()-J191))</f>
      </c>
      <c r="N191" s="4"/>
    </row>
    <row r="192" spans="1:14" x14ac:dyDescent="0.25">
      <c r="A192" s="4"/>
      <c r="B192" s="4"/>
      <c r="C192" s="4"/>
      <c r="D192" s="4"/>
      <c r="E192" s="4"/>
      <c r="F192" s="5"/>
      <c r="G192" s="6"/>
      <c r="H192" s="7">
        <f>IF(OR(E192="",F192=""),"",E192*F192*(1-N(G192)/100))</f>
      </c>
      <c r="I192" s="8"/>
      <c r="J192" s="8"/>
      <c r="K192" s="8"/>
      <c r="L192" s="9"/>
      <c r="M192" s="10">
        <f>IF(OR(J192="",L192="Received",L192="Cancelled"),"",MAX(0,TODAY()-J192))</f>
      </c>
      <c r="N192" s="4"/>
    </row>
    <row r="193" spans="1:14" x14ac:dyDescent="0.25">
      <c r="A193" s="4"/>
      <c r="B193" s="4"/>
      <c r="C193" s="4"/>
      <c r="D193" s="4"/>
      <c r="E193" s="4"/>
      <c r="F193" s="5"/>
      <c r="G193" s="6"/>
      <c r="H193" s="7">
        <f>IF(OR(E193="",F193=""),"",E193*F193*(1-N(G193)/100))</f>
      </c>
      <c r="I193" s="8"/>
      <c r="J193" s="8"/>
      <c r="K193" s="8"/>
      <c r="L193" s="9"/>
      <c r="M193" s="10">
        <f>IF(OR(J193="",L193="Received",L193="Cancelled"),"",MAX(0,TODAY()-J193))</f>
      </c>
      <c r="N193" s="4"/>
    </row>
    <row r="194" spans="1:14" x14ac:dyDescent="0.25">
      <c r="A194" s="4"/>
      <c r="B194" s="4"/>
      <c r="C194" s="4"/>
      <c r="D194" s="4"/>
      <c r="E194" s="4"/>
      <c r="F194" s="5"/>
      <c r="G194" s="6"/>
      <c r="H194" s="7">
        <f>IF(OR(E194="",F194=""),"",E194*F194*(1-N(G194)/100))</f>
      </c>
      <c r="I194" s="8"/>
      <c r="J194" s="8"/>
      <c r="K194" s="8"/>
      <c r="L194" s="9"/>
      <c r="M194" s="10">
        <f>IF(OR(J194="",L194="Received",L194="Cancelled"),"",MAX(0,TODAY()-J194))</f>
      </c>
      <c r="N194" s="4"/>
    </row>
    <row r="195" spans="1:14" x14ac:dyDescent="0.25">
      <c r="A195" s="4"/>
      <c r="B195" s="4"/>
      <c r="C195" s="4"/>
      <c r="D195" s="4"/>
      <c r="E195" s="4"/>
      <c r="F195" s="5"/>
      <c r="G195" s="6"/>
      <c r="H195" s="7">
        <f>IF(OR(E195="",F195=""),"",E195*F195*(1-N(G195)/100))</f>
      </c>
      <c r="I195" s="8"/>
      <c r="J195" s="8"/>
      <c r="K195" s="8"/>
      <c r="L195" s="9"/>
      <c r="M195" s="10">
        <f>IF(OR(J195="",L195="Received",L195="Cancelled"),"",MAX(0,TODAY()-J195))</f>
      </c>
      <c r="N195" s="4"/>
    </row>
    <row r="196" spans="1:14" x14ac:dyDescent="0.25">
      <c r="A196" s="4"/>
      <c r="B196" s="4"/>
      <c r="C196" s="4"/>
      <c r="D196" s="4"/>
      <c r="E196" s="4"/>
      <c r="F196" s="5"/>
      <c r="G196" s="6"/>
      <c r="H196" s="7">
        <f>IF(OR(E196="",F196=""),"",E196*F196*(1-N(G196)/100))</f>
      </c>
      <c r="I196" s="8"/>
      <c r="J196" s="8"/>
      <c r="K196" s="8"/>
      <c r="L196" s="9"/>
      <c r="M196" s="10">
        <f>IF(OR(J196="",L196="Received",L196="Cancelled"),"",MAX(0,TODAY()-J196))</f>
      </c>
      <c r="N196" s="4"/>
    </row>
    <row r="197" spans="1:14" x14ac:dyDescent="0.25">
      <c r="A197" s="4"/>
      <c r="B197" s="4"/>
      <c r="C197" s="4"/>
      <c r="D197" s="4"/>
      <c r="E197" s="4"/>
      <c r="F197" s="5"/>
      <c r="G197" s="6"/>
      <c r="H197" s="7">
        <f>IF(OR(E197="",F197=""),"",E197*F197*(1-N(G197)/100))</f>
      </c>
      <c r="I197" s="8"/>
      <c r="J197" s="8"/>
      <c r="K197" s="8"/>
      <c r="L197" s="9"/>
      <c r="M197" s="10">
        <f>IF(OR(J197="",L197="Received",L197="Cancelled"),"",MAX(0,TODAY()-J197))</f>
      </c>
      <c r="N197" s="4"/>
    </row>
    <row r="198" spans="1:14" x14ac:dyDescent="0.25">
      <c r="A198" s="4"/>
      <c r="B198" s="4"/>
      <c r="C198" s="4"/>
      <c r="D198" s="4"/>
      <c r="E198" s="4"/>
      <c r="F198" s="5"/>
      <c r="G198" s="6"/>
      <c r="H198" s="7">
        <f>IF(OR(E198="",F198=""),"",E198*F198*(1-N(G198)/100))</f>
      </c>
      <c r="I198" s="8"/>
      <c r="J198" s="8"/>
      <c r="K198" s="8"/>
      <c r="L198" s="9"/>
      <c r="M198" s="10">
        <f>IF(OR(J198="",L198="Received",L198="Cancelled"),"",MAX(0,TODAY()-J198))</f>
      </c>
      <c r="N198" s="4"/>
    </row>
    <row r="199" spans="1:14" x14ac:dyDescent="0.25">
      <c r="A199" s="4"/>
      <c r="B199" s="4"/>
      <c r="C199" s="4"/>
      <c r="D199" s="4"/>
      <c r="E199" s="4"/>
      <c r="F199" s="5"/>
      <c r="G199" s="6"/>
      <c r="H199" s="7">
        <f>IF(OR(E199="",F199=""),"",E199*F199*(1-N(G199)/100))</f>
      </c>
      <c r="I199" s="8"/>
      <c r="J199" s="8"/>
      <c r="K199" s="8"/>
      <c r="L199" s="9"/>
      <c r="M199" s="10">
        <f>IF(OR(J199="",L199="Received",L199="Cancelled"),"",MAX(0,TODAY()-J199))</f>
      </c>
      <c r="N199" s="4"/>
    </row>
    <row r="200" spans="1:14" x14ac:dyDescent="0.25">
      <c r="A200" s="4"/>
      <c r="B200" s="4"/>
      <c r="C200" s="4"/>
      <c r="D200" s="4"/>
      <c r="E200" s="4"/>
      <c r="F200" s="5"/>
      <c r="G200" s="6"/>
      <c r="H200" s="7">
        <f>IF(OR(E200="",F200=""),"",E200*F200*(1-N(G200)/100))</f>
      </c>
      <c r="I200" s="8"/>
      <c r="J200" s="8"/>
      <c r="K200" s="8"/>
      <c r="L200" s="9"/>
      <c r="M200" s="10">
        <f>IF(OR(J200="",L200="Received",L200="Cancelled"),"",MAX(0,TODAY()-J200))</f>
      </c>
      <c r="N200" s="4"/>
    </row>
    <row r="201" spans="1:14" x14ac:dyDescent="0.25">
      <c r="A201" s="4"/>
      <c r="B201" s="4"/>
      <c r="C201" s="4"/>
      <c r="D201" s="4"/>
      <c r="E201" s="4"/>
      <c r="F201" s="5"/>
      <c r="G201" s="6"/>
      <c r="H201" s="7">
        <f>IF(OR(E201="",F201=""),"",E201*F201*(1-N(G201)/100))</f>
      </c>
      <c r="I201" s="8"/>
      <c r="J201" s="8"/>
      <c r="K201" s="8"/>
      <c r="L201" s="9"/>
      <c r="M201" s="10">
        <f>IF(OR(J201="",L201="Received",L201="Cancelled"),"",MAX(0,TODAY()-J201))</f>
      </c>
      <c r="N201" s="4"/>
    </row>
    <row r="202" spans="1:14" x14ac:dyDescent="0.25">
      <c r="A202" s="4"/>
      <c r="B202" s="4"/>
      <c r="C202" s="4"/>
      <c r="D202" s="4"/>
      <c r="E202" s="4"/>
      <c r="F202" s="5"/>
      <c r="G202" s="6"/>
      <c r="H202" s="7">
        <f>IF(OR(E202="",F202=""),"",E202*F202*(1-N(G202)/100))</f>
      </c>
      <c r="I202" s="8"/>
      <c r="J202" s="8"/>
      <c r="K202" s="8"/>
      <c r="L202" s="9"/>
      <c r="M202" s="10">
        <f>IF(OR(J202="",L202="Received",L202="Cancelled"),"",MAX(0,TODAY()-J202))</f>
      </c>
      <c r="N202" s="4"/>
    </row>
    <row r="203" spans="1:14" x14ac:dyDescent="0.25">
      <c r="A203" s="4"/>
      <c r="B203" s="4"/>
      <c r="C203" s="4"/>
      <c r="D203" s="4"/>
      <c r="E203" s="4"/>
      <c r="F203" s="5"/>
      <c r="G203" s="6"/>
      <c r="H203" s="7">
        <f>IF(OR(E203="",F203=""),"",E203*F203*(1-N(G203)/100))</f>
      </c>
      <c r="I203" s="8"/>
      <c r="J203" s="8"/>
      <c r="K203" s="8"/>
      <c r="L203" s="9"/>
      <c r="M203" s="10">
        <f>IF(OR(J203="",L203="Received",L203="Cancelled"),"",MAX(0,TODAY()-J203))</f>
      </c>
      <c r="N203" s="4"/>
    </row>
    <row r="204" spans="1:14" x14ac:dyDescent="0.25">
      <c r="A204" s="4"/>
      <c r="B204" s="4"/>
      <c r="C204" s="4"/>
      <c r="D204" s="4"/>
      <c r="E204" s="4"/>
      <c r="F204" s="5"/>
      <c r="G204" s="6"/>
      <c r="H204" s="7">
        <f>IF(OR(E204="",F204=""),"",E204*F204*(1-N(G204)/100))</f>
      </c>
      <c r="I204" s="8"/>
      <c r="J204" s="8"/>
      <c r="K204" s="8"/>
      <c r="L204" s="9"/>
      <c r="M204" s="10">
        <f>IF(OR(J204="",L204="Received",L204="Cancelled"),"",MAX(0,TODAY()-J204))</f>
      </c>
      <c r="N204" s="4"/>
    </row>
    <row r="205" spans="1:14" x14ac:dyDescent="0.25">
      <c r="A205" s="4"/>
      <c r="B205" s="4"/>
      <c r="C205" s="4"/>
      <c r="D205" s="4"/>
      <c r="E205" s="4"/>
      <c r="F205" s="5"/>
      <c r="G205" s="6"/>
      <c r="H205" s="7">
        <f>IF(OR(E205="",F205=""),"",E205*F205*(1-N(G205)/100))</f>
      </c>
      <c r="I205" s="8"/>
      <c r="J205" s="8"/>
      <c r="K205" s="8"/>
      <c r="L205" s="9"/>
      <c r="M205" s="10">
        <f>IF(OR(J205="",L205="Received",L205="Cancelled"),"",MAX(0,TODAY()-J205))</f>
      </c>
      <c r="N205" s="4"/>
    </row>
    <row r="206" spans="1:14" x14ac:dyDescent="0.25">
      <c r="A206" s="4"/>
      <c r="B206" s="4"/>
      <c r="C206" s="4"/>
      <c r="D206" s="4"/>
      <c r="E206" s="4"/>
      <c r="F206" s="5"/>
      <c r="G206" s="6"/>
      <c r="H206" s="7">
        <f>IF(OR(E206="",F206=""),"",E206*F206*(1-N(G206)/100))</f>
      </c>
      <c r="I206" s="8"/>
      <c r="J206" s="8"/>
      <c r="K206" s="8"/>
      <c r="L206" s="9"/>
      <c r="M206" s="10">
        <f>IF(OR(J206="",L206="Received",L206="Cancelled"),"",MAX(0,TODAY()-J206))</f>
      </c>
      <c r="N206" s="4"/>
    </row>
    <row r="207" spans="1:14" x14ac:dyDescent="0.25">
      <c r="A207" s="4"/>
      <c r="B207" s="4"/>
      <c r="C207" s="4"/>
      <c r="D207" s="4"/>
      <c r="E207" s="4"/>
      <c r="F207" s="5"/>
      <c r="G207" s="6"/>
      <c r="H207" s="7">
        <f>IF(OR(E207="",F207=""),"",E207*F207*(1-N(G207)/100))</f>
      </c>
      <c r="I207" s="8"/>
      <c r="J207" s="8"/>
      <c r="K207" s="8"/>
      <c r="L207" s="9"/>
      <c r="M207" s="10">
        <f>IF(OR(J207="",L207="Received",L207="Cancelled"),"",MAX(0,TODAY()-J207))</f>
      </c>
      <c r="N207" s="4"/>
    </row>
    <row r="208" spans="1:14" x14ac:dyDescent="0.25">
      <c r="A208" s="4"/>
      <c r="B208" s="4"/>
      <c r="C208" s="4"/>
      <c r="D208" s="4"/>
      <c r="E208" s="4"/>
      <c r="F208" s="5"/>
      <c r="G208" s="6"/>
      <c r="H208" s="7">
        <f>IF(OR(E208="",F208=""),"",E208*F208*(1-N(G208)/100))</f>
      </c>
      <c r="I208" s="8"/>
      <c r="J208" s="8"/>
      <c r="K208" s="8"/>
      <c r="L208" s="9"/>
      <c r="M208" s="10">
        <f>IF(OR(J208="",L208="Received",L208="Cancelled"),"",MAX(0,TODAY()-J208))</f>
      </c>
      <c r="N208" s="4"/>
    </row>
    <row r="209" spans="1:14" x14ac:dyDescent="0.25">
      <c r="A209" s="4"/>
      <c r="B209" s="4"/>
      <c r="C209" s="4"/>
      <c r="D209" s="4"/>
      <c r="E209" s="4"/>
      <c r="F209" s="5"/>
      <c r="G209" s="6"/>
      <c r="H209" s="7">
        <f>IF(OR(E209="",F209=""),"",E209*F209*(1-N(G209)/100))</f>
      </c>
      <c r="I209" s="8"/>
      <c r="J209" s="8"/>
      <c r="K209" s="8"/>
      <c r="L209" s="9"/>
      <c r="M209" s="10">
        <f>IF(OR(J209="",L209="Received",L209="Cancelled"),"",MAX(0,TODAY()-J209))</f>
      </c>
      <c r="N209" s="4"/>
    </row>
    <row r="210" spans="1:14" x14ac:dyDescent="0.25">
      <c r="A210" s="4"/>
      <c r="B210" s="4"/>
      <c r="C210" s="4"/>
      <c r="D210" s="4"/>
      <c r="E210" s="4"/>
      <c r="F210" s="5"/>
      <c r="G210" s="6"/>
      <c r="H210" s="7">
        <f>IF(OR(E210="",F210=""),"",E210*F210*(1-N(G210)/100))</f>
      </c>
      <c r="I210" s="8"/>
      <c r="J210" s="8"/>
      <c r="K210" s="8"/>
      <c r="L210" s="9"/>
      <c r="M210" s="10">
        <f>IF(OR(J210="",L210="Received",L210="Cancelled"),"",MAX(0,TODAY()-J210))</f>
      </c>
      <c r="N210" s="4"/>
    </row>
    <row r="211" spans="1:14" x14ac:dyDescent="0.25">
      <c r="A211" s="4"/>
      <c r="B211" s="4"/>
      <c r="C211" s="4"/>
      <c r="D211" s="4"/>
      <c r="E211" s="4"/>
      <c r="F211" s="5"/>
      <c r="G211" s="6"/>
      <c r="H211" s="7">
        <f>IF(OR(E211="",F211=""),"",E211*F211*(1-N(G211)/100))</f>
      </c>
      <c r="I211" s="8"/>
      <c r="J211" s="8"/>
      <c r="K211" s="8"/>
      <c r="L211" s="9"/>
      <c r="M211" s="10">
        <f>IF(OR(J211="",L211="Received",L211="Cancelled"),"",MAX(0,TODAY()-J211))</f>
      </c>
      <c r="N211" s="4"/>
    </row>
    <row r="212" spans="1:14" x14ac:dyDescent="0.25">
      <c r="A212" s="4"/>
      <c r="B212" s="4"/>
      <c r="C212" s="4"/>
      <c r="D212" s="4"/>
      <c r="E212" s="4"/>
      <c r="F212" s="5"/>
      <c r="G212" s="6"/>
      <c r="H212" s="7">
        <f>IF(OR(E212="",F212=""),"",E212*F212*(1-N(G212)/100))</f>
      </c>
      <c r="I212" s="8"/>
      <c r="J212" s="8"/>
      <c r="K212" s="8"/>
      <c r="L212" s="9"/>
      <c r="M212" s="10">
        <f>IF(OR(J212="",L212="Received",L212="Cancelled"),"",MAX(0,TODAY()-J212))</f>
      </c>
      <c r="N212" s="4"/>
    </row>
    <row r="213" spans="1:14" x14ac:dyDescent="0.25">
      <c r="A213" s="4"/>
      <c r="B213" s="4"/>
      <c r="C213" s="4"/>
      <c r="D213" s="4"/>
      <c r="E213" s="4"/>
      <c r="F213" s="5"/>
      <c r="G213" s="6"/>
      <c r="H213" s="7">
        <f>IF(OR(E213="",F213=""),"",E213*F213*(1-N(G213)/100))</f>
      </c>
      <c r="I213" s="8"/>
      <c r="J213" s="8"/>
      <c r="K213" s="8"/>
      <c r="L213" s="9"/>
      <c r="M213" s="10">
        <f>IF(OR(J213="",L213="Received",L213="Cancelled"),"",MAX(0,TODAY()-J213))</f>
      </c>
      <c r="N213" s="4"/>
    </row>
    <row r="214" spans="1:14" x14ac:dyDescent="0.25">
      <c r="A214" s="4"/>
      <c r="B214" s="4"/>
      <c r="C214" s="4"/>
      <c r="D214" s="4"/>
      <c r="E214" s="4"/>
      <c r="F214" s="5"/>
      <c r="G214" s="6"/>
      <c r="H214" s="7">
        <f>IF(OR(E214="",F214=""),"",E214*F214*(1-N(G214)/100))</f>
      </c>
      <c r="I214" s="8"/>
      <c r="J214" s="8"/>
      <c r="K214" s="8"/>
      <c r="L214" s="9"/>
      <c r="M214" s="10">
        <f>IF(OR(J214="",L214="Received",L214="Cancelled"),"",MAX(0,TODAY()-J214))</f>
      </c>
      <c r="N214" s="4"/>
    </row>
    <row r="215" spans="1:14" x14ac:dyDescent="0.25">
      <c r="A215" s="4"/>
      <c r="B215" s="4"/>
      <c r="C215" s="4"/>
      <c r="D215" s="4"/>
      <c r="E215" s="4"/>
      <c r="F215" s="5"/>
      <c r="G215" s="6"/>
      <c r="H215" s="7">
        <f>IF(OR(E215="",F215=""),"",E215*F215*(1-N(G215)/100))</f>
      </c>
      <c r="I215" s="8"/>
      <c r="J215" s="8"/>
      <c r="K215" s="8"/>
      <c r="L215" s="9"/>
      <c r="M215" s="10">
        <f>IF(OR(J215="",L215="Received",L215="Cancelled"),"",MAX(0,TODAY()-J215))</f>
      </c>
      <c r="N215" s="4"/>
    </row>
    <row r="216" spans="1:14" x14ac:dyDescent="0.25">
      <c r="A216" s="4"/>
      <c r="B216" s="4"/>
      <c r="C216" s="4"/>
      <c r="D216" s="4"/>
      <c r="E216" s="4"/>
      <c r="F216" s="5"/>
      <c r="G216" s="6"/>
      <c r="H216" s="7">
        <f>IF(OR(E216="",F216=""),"",E216*F216*(1-N(G216)/100))</f>
      </c>
      <c r="I216" s="8"/>
      <c r="J216" s="8"/>
      <c r="K216" s="8"/>
      <c r="L216" s="9"/>
      <c r="M216" s="10">
        <f>IF(OR(J216="",L216="Received",L216="Cancelled"),"",MAX(0,TODAY()-J216))</f>
      </c>
      <c r="N216" s="4"/>
    </row>
    <row r="217" spans="1:14" x14ac:dyDescent="0.25">
      <c r="A217" s="4"/>
      <c r="B217" s="4"/>
      <c r="C217" s="4"/>
      <c r="D217" s="4"/>
      <c r="E217" s="4"/>
      <c r="F217" s="5"/>
      <c r="G217" s="6"/>
      <c r="H217" s="7">
        <f>IF(OR(E217="",F217=""),"",E217*F217*(1-N(G217)/100))</f>
      </c>
      <c r="I217" s="8"/>
      <c r="J217" s="8"/>
      <c r="K217" s="8"/>
      <c r="L217" s="9"/>
      <c r="M217" s="10">
        <f>IF(OR(J217="",L217="Received",L217="Cancelled"),"",MAX(0,TODAY()-J217))</f>
      </c>
      <c r="N217" s="4"/>
    </row>
    <row r="218" spans="1:14" x14ac:dyDescent="0.25">
      <c r="A218" s="4"/>
      <c r="B218" s="4"/>
      <c r="C218" s="4"/>
      <c r="D218" s="4"/>
      <c r="E218" s="4"/>
      <c r="F218" s="5"/>
      <c r="G218" s="6"/>
      <c r="H218" s="7">
        <f>IF(OR(E218="",F218=""),"",E218*F218*(1-N(G218)/100))</f>
      </c>
      <c r="I218" s="8"/>
      <c r="J218" s="8"/>
      <c r="K218" s="8"/>
      <c r="L218" s="9"/>
      <c r="M218" s="10">
        <f>IF(OR(J218="",L218="Received",L218="Cancelled"),"",MAX(0,TODAY()-J218))</f>
      </c>
      <c r="N218" s="4"/>
    </row>
    <row r="219" spans="1:14" x14ac:dyDescent="0.25">
      <c r="A219" s="4"/>
      <c r="B219" s="4"/>
      <c r="C219" s="4"/>
      <c r="D219" s="4"/>
      <c r="E219" s="4"/>
      <c r="F219" s="5"/>
      <c r="G219" s="6"/>
      <c r="H219" s="7">
        <f>IF(OR(E219="",F219=""),"",E219*F219*(1-N(G219)/100))</f>
      </c>
      <c r="I219" s="8"/>
      <c r="J219" s="8"/>
      <c r="K219" s="8"/>
      <c r="L219" s="9"/>
      <c r="M219" s="10">
        <f>IF(OR(J219="",L219="Received",L219="Cancelled"),"",MAX(0,TODAY()-J219))</f>
      </c>
      <c r="N219" s="4"/>
    </row>
    <row r="220" spans="1:14" x14ac:dyDescent="0.25">
      <c r="A220" s="4"/>
      <c r="B220" s="4"/>
      <c r="C220" s="4"/>
      <c r="D220" s="4"/>
      <c r="E220" s="4"/>
      <c r="F220" s="5"/>
      <c r="G220" s="6"/>
      <c r="H220" s="7">
        <f>IF(OR(E220="",F220=""),"",E220*F220*(1-N(G220)/100))</f>
      </c>
      <c r="I220" s="8"/>
      <c r="J220" s="8"/>
      <c r="K220" s="8"/>
      <c r="L220" s="9"/>
      <c r="M220" s="10">
        <f>IF(OR(J220="",L220="Received",L220="Cancelled"),"",MAX(0,TODAY()-J220))</f>
      </c>
      <c r="N220" s="4"/>
    </row>
    <row r="221" spans="1:14" x14ac:dyDescent="0.25">
      <c r="A221" s="4"/>
      <c r="B221" s="4"/>
      <c r="C221" s="4"/>
      <c r="D221" s="4"/>
      <c r="E221" s="4"/>
      <c r="F221" s="5"/>
      <c r="G221" s="6"/>
      <c r="H221" s="7">
        <f>IF(OR(E221="",F221=""),"",E221*F221*(1-N(G221)/100))</f>
      </c>
      <c r="I221" s="8"/>
      <c r="J221" s="8"/>
      <c r="K221" s="8"/>
      <c r="L221" s="9"/>
      <c r="M221" s="10">
        <f>IF(OR(J221="",L221="Received",L221="Cancelled"),"",MAX(0,TODAY()-J221))</f>
      </c>
      <c r="N221" s="4"/>
    </row>
    <row r="222" spans="1:14" x14ac:dyDescent="0.25">
      <c r="A222" s="4"/>
      <c r="B222" s="4"/>
      <c r="C222" s="4"/>
      <c r="D222" s="4"/>
      <c r="E222" s="4"/>
      <c r="F222" s="5"/>
      <c r="G222" s="6"/>
      <c r="H222" s="7">
        <f>IF(OR(E222="",F222=""),"",E222*F222*(1-N(G222)/100))</f>
      </c>
      <c r="I222" s="8"/>
      <c r="J222" s="8"/>
      <c r="K222" s="8"/>
      <c r="L222" s="9"/>
      <c r="M222" s="10">
        <f>IF(OR(J222="",L222="Received",L222="Cancelled"),"",MAX(0,TODAY()-J222))</f>
      </c>
      <c r="N222" s="4"/>
    </row>
    <row r="223" spans="1:14" x14ac:dyDescent="0.25">
      <c r="A223" s="4"/>
      <c r="B223" s="4"/>
      <c r="C223" s="4"/>
      <c r="D223" s="4"/>
      <c r="E223" s="4"/>
      <c r="F223" s="5"/>
      <c r="G223" s="6"/>
      <c r="H223" s="7">
        <f>IF(OR(E223="",F223=""),"",E223*F223*(1-N(G223)/100))</f>
      </c>
      <c r="I223" s="8"/>
      <c r="J223" s="8"/>
      <c r="K223" s="8"/>
      <c r="L223" s="9"/>
      <c r="M223" s="10">
        <f>IF(OR(J223="",L223="Received",L223="Cancelled"),"",MAX(0,TODAY()-J223))</f>
      </c>
      <c r="N223" s="4"/>
    </row>
    <row r="224" spans="1:14" x14ac:dyDescent="0.25">
      <c r="A224" s="4"/>
      <c r="B224" s="4"/>
      <c r="C224" s="4"/>
      <c r="D224" s="4"/>
      <c r="E224" s="4"/>
      <c r="F224" s="5"/>
      <c r="G224" s="6"/>
      <c r="H224" s="7">
        <f>IF(OR(E224="",F224=""),"",E224*F224*(1-N(G224)/100))</f>
      </c>
      <c r="I224" s="8"/>
      <c r="J224" s="8"/>
      <c r="K224" s="8"/>
      <c r="L224" s="9"/>
      <c r="M224" s="10">
        <f>IF(OR(J224="",L224="Received",L224="Cancelled"),"",MAX(0,TODAY()-J224))</f>
      </c>
      <c r="N224" s="4"/>
    </row>
    <row r="225" spans="1:14" x14ac:dyDescent="0.25">
      <c r="A225" s="4"/>
      <c r="B225" s="4"/>
      <c r="C225" s="4"/>
      <c r="D225" s="4"/>
      <c r="E225" s="4"/>
      <c r="F225" s="5"/>
      <c r="G225" s="6"/>
      <c r="H225" s="7">
        <f>IF(OR(E225="",F225=""),"",E225*F225*(1-N(G225)/100))</f>
      </c>
      <c r="I225" s="8"/>
      <c r="J225" s="8"/>
      <c r="K225" s="8"/>
      <c r="L225" s="9"/>
      <c r="M225" s="10">
        <f>IF(OR(J225="",L225="Received",L225="Cancelled"),"",MAX(0,TODAY()-J225))</f>
      </c>
      <c r="N225" s="4"/>
    </row>
    <row r="226" spans="1:14" x14ac:dyDescent="0.25">
      <c r="A226" s="4"/>
      <c r="B226" s="4"/>
      <c r="C226" s="4"/>
      <c r="D226" s="4"/>
      <c r="E226" s="4"/>
      <c r="F226" s="5"/>
      <c r="G226" s="6"/>
      <c r="H226" s="7">
        <f>IF(OR(E226="",F226=""),"",E226*F226*(1-N(G226)/100))</f>
      </c>
      <c r="I226" s="8"/>
      <c r="J226" s="8"/>
      <c r="K226" s="8"/>
      <c r="L226" s="9"/>
      <c r="M226" s="10">
        <f>IF(OR(J226="",L226="Received",L226="Cancelled"),"",MAX(0,TODAY()-J226))</f>
      </c>
      <c r="N226" s="4"/>
    </row>
    <row r="227" spans="1:14" x14ac:dyDescent="0.25">
      <c r="A227" s="4"/>
      <c r="B227" s="4"/>
      <c r="C227" s="4"/>
      <c r="D227" s="4"/>
      <c r="E227" s="4"/>
      <c r="F227" s="5"/>
      <c r="G227" s="6"/>
      <c r="H227" s="7">
        <f>IF(OR(E227="",F227=""),"",E227*F227*(1-N(G227)/100))</f>
      </c>
      <c r="I227" s="8"/>
      <c r="J227" s="8"/>
      <c r="K227" s="8"/>
      <c r="L227" s="9"/>
      <c r="M227" s="10">
        <f>IF(OR(J227="",L227="Received",L227="Cancelled"),"",MAX(0,TODAY()-J227))</f>
      </c>
      <c r="N227" s="4"/>
    </row>
    <row r="228" spans="1:14" x14ac:dyDescent="0.25">
      <c r="A228" s="4"/>
      <c r="B228" s="4"/>
      <c r="C228" s="4"/>
      <c r="D228" s="4"/>
      <c r="E228" s="4"/>
      <c r="F228" s="5"/>
      <c r="G228" s="6"/>
      <c r="H228" s="7">
        <f>IF(OR(E228="",F228=""),"",E228*F228*(1-N(G228)/100))</f>
      </c>
      <c r="I228" s="8"/>
      <c r="J228" s="8"/>
      <c r="K228" s="8"/>
      <c r="L228" s="9"/>
      <c r="M228" s="10">
        <f>IF(OR(J228="",L228="Received",L228="Cancelled"),"",MAX(0,TODAY()-J228))</f>
      </c>
      <c r="N228" s="4"/>
    </row>
    <row r="229" spans="1:14" x14ac:dyDescent="0.25">
      <c r="A229" s="4"/>
      <c r="B229" s="4"/>
      <c r="C229" s="4"/>
      <c r="D229" s="4"/>
      <c r="E229" s="4"/>
      <c r="F229" s="5"/>
      <c r="G229" s="6"/>
      <c r="H229" s="7">
        <f>IF(OR(E229="",F229=""),"",E229*F229*(1-N(G229)/100))</f>
      </c>
      <c r="I229" s="8"/>
      <c r="J229" s="8"/>
      <c r="K229" s="8"/>
      <c r="L229" s="9"/>
      <c r="M229" s="10">
        <f>IF(OR(J229="",L229="Received",L229="Cancelled"),"",MAX(0,TODAY()-J229))</f>
      </c>
      <c r="N229" s="4"/>
    </row>
    <row r="230" spans="1:14" x14ac:dyDescent="0.25">
      <c r="A230" s="4"/>
      <c r="B230" s="4"/>
      <c r="C230" s="4"/>
      <c r="D230" s="4"/>
      <c r="E230" s="4"/>
      <c r="F230" s="5"/>
      <c r="G230" s="6"/>
      <c r="H230" s="7">
        <f>IF(OR(E230="",F230=""),"",E230*F230*(1-N(G230)/100))</f>
      </c>
      <c r="I230" s="8"/>
      <c r="J230" s="8"/>
      <c r="K230" s="8"/>
      <c r="L230" s="9"/>
      <c r="M230" s="10">
        <f>IF(OR(J230="",L230="Received",L230="Cancelled"),"",MAX(0,TODAY()-J230))</f>
      </c>
      <c r="N230" s="4"/>
    </row>
    <row r="231" spans="1:14" x14ac:dyDescent="0.25">
      <c r="A231" s="4"/>
      <c r="B231" s="4"/>
      <c r="C231" s="4"/>
      <c r="D231" s="4"/>
      <c r="E231" s="4"/>
      <c r="F231" s="5"/>
      <c r="G231" s="6"/>
      <c r="H231" s="7">
        <f>IF(OR(E231="",F231=""),"",E231*F231*(1-N(G231)/100))</f>
      </c>
      <c r="I231" s="8"/>
      <c r="J231" s="8"/>
      <c r="K231" s="8"/>
      <c r="L231" s="9"/>
      <c r="M231" s="10">
        <f>IF(OR(J231="",L231="Received",L231="Cancelled"),"",MAX(0,TODAY()-J231))</f>
      </c>
      <c r="N231" s="4"/>
    </row>
    <row r="232" spans="1:14" x14ac:dyDescent="0.25">
      <c r="A232" s="4"/>
      <c r="B232" s="4"/>
      <c r="C232" s="4"/>
      <c r="D232" s="4"/>
      <c r="E232" s="4"/>
      <c r="F232" s="5"/>
      <c r="G232" s="6"/>
      <c r="H232" s="7">
        <f>IF(OR(E232="",F232=""),"",E232*F232*(1-N(G232)/100))</f>
      </c>
      <c r="I232" s="8"/>
      <c r="J232" s="8"/>
      <c r="K232" s="8"/>
      <c r="L232" s="9"/>
      <c r="M232" s="10">
        <f>IF(OR(J232="",L232="Received",L232="Cancelled"),"",MAX(0,TODAY()-J232))</f>
      </c>
      <c r="N232" s="4"/>
    </row>
    <row r="233" spans="1:14" x14ac:dyDescent="0.25">
      <c r="A233" s="4"/>
      <c r="B233" s="4"/>
      <c r="C233" s="4"/>
      <c r="D233" s="4"/>
      <c r="E233" s="4"/>
      <c r="F233" s="5"/>
      <c r="G233" s="6"/>
      <c r="H233" s="7">
        <f>IF(OR(E233="",F233=""),"",E233*F233*(1-N(G233)/100))</f>
      </c>
      <c r="I233" s="8"/>
      <c r="J233" s="8"/>
      <c r="K233" s="8"/>
      <c r="L233" s="9"/>
      <c r="M233" s="10">
        <f>IF(OR(J233="",L233="Received",L233="Cancelled"),"",MAX(0,TODAY()-J233))</f>
      </c>
      <c r="N233" s="4"/>
    </row>
    <row r="234" spans="1:14" x14ac:dyDescent="0.25">
      <c r="A234" s="4"/>
      <c r="B234" s="4"/>
      <c r="C234" s="4"/>
      <c r="D234" s="4"/>
      <c r="E234" s="4"/>
      <c r="F234" s="5"/>
      <c r="G234" s="6"/>
      <c r="H234" s="7">
        <f>IF(OR(E234="",F234=""),"",E234*F234*(1-N(G234)/100))</f>
      </c>
      <c r="I234" s="8"/>
      <c r="J234" s="8"/>
      <c r="K234" s="8"/>
      <c r="L234" s="9"/>
      <c r="M234" s="10">
        <f>IF(OR(J234="",L234="Received",L234="Cancelled"),"",MAX(0,TODAY()-J234))</f>
      </c>
      <c r="N234" s="4"/>
    </row>
    <row r="235" spans="1:14" x14ac:dyDescent="0.25">
      <c r="A235" s="4"/>
      <c r="B235" s="4"/>
      <c r="C235" s="4"/>
      <c r="D235" s="4"/>
      <c r="E235" s="4"/>
      <c r="F235" s="5"/>
      <c r="G235" s="6"/>
      <c r="H235" s="7">
        <f>IF(OR(E235="",F235=""),"",E235*F235*(1-N(G235)/100))</f>
      </c>
      <c r="I235" s="8"/>
      <c r="J235" s="8"/>
      <c r="K235" s="8"/>
      <c r="L235" s="9"/>
      <c r="M235" s="10">
        <f>IF(OR(J235="",L235="Received",L235="Cancelled"),"",MAX(0,TODAY()-J235))</f>
      </c>
      <c r="N235" s="4"/>
    </row>
    <row r="236" spans="1:14" x14ac:dyDescent="0.25">
      <c r="A236" s="4"/>
      <c r="B236" s="4"/>
      <c r="C236" s="4"/>
      <c r="D236" s="4"/>
      <c r="E236" s="4"/>
      <c r="F236" s="5"/>
      <c r="G236" s="6"/>
      <c r="H236" s="7">
        <f>IF(OR(E236="",F236=""),"",E236*F236*(1-N(G236)/100))</f>
      </c>
      <c r="I236" s="8"/>
      <c r="J236" s="8"/>
      <c r="K236" s="8"/>
      <c r="L236" s="9"/>
      <c r="M236" s="10">
        <f>IF(OR(J236="",L236="Received",L236="Cancelled"),"",MAX(0,TODAY()-J236))</f>
      </c>
      <c r="N236" s="4"/>
    </row>
    <row r="237" spans="1:14" x14ac:dyDescent="0.25">
      <c r="A237" s="4"/>
      <c r="B237" s="4"/>
      <c r="C237" s="4"/>
      <c r="D237" s="4"/>
      <c r="E237" s="4"/>
      <c r="F237" s="5"/>
      <c r="G237" s="6"/>
      <c r="H237" s="7">
        <f>IF(OR(E237="",F237=""),"",E237*F237*(1-N(G237)/100))</f>
      </c>
      <c r="I237" s="8"/>
      <c r="J237" s="8"/>
      <c r="K237" s="8"/>
      <c r="L237" s="9"/>
      <c r="M237" s="10">
        <f>IF(OR(J237="",L237="Received",L237="Cancelled"),"",MAX(0,TODAY()-J237))</f>
      </c>
      <c r="N237" s="4"/>
    </row>
    <row r="238" spans="1:14" x14ac:dyDescent="0.25">
      <c r="A238" s="4"/>
      <c r="B238" s="4"/>
      <c r="C238" s="4"/>
      <c r="D238" s="4"/>
      <c r="E238" s="4"/>
      <c r="F238" s="5"/>
      <c r="G238" s="6"/>
      <c r="H238" s="7">
        <f>IF(OR(E238="",F238=""),"",E238*F238*(1-N(G238)/100))</f>
      </c>
      <c r="I238" s="8"/>
      <c r="J238" s="8"/>
      <c r="K238" s="8"/>
      <c r="L238" s="9"/>
      <c r="M238" s="10">
        <f>IF(OR(J238="",L238="Received",L238="Cancelled"),"",MAX(0,TODAY()-J238))</f>
      </c>
      <c r="N238" s="4"/>
    </row>
    <row r="239" spans="1:14" x14ac:dyDescent="0.25">
      <c r="A239" s="4"/>
      <c r="B239" s="4"/>
      <c r="C239" s="4"/>
      <c r="D239" s="4"/>
      <c r="E239" s="4"/>
      <c r="F239" s="5"/>
      <c r="G239" s="6"/>
      <c r="H239" s="7">
        <f>IF(OR(E239="",F239=""),"",E239*F239*(1-N(G239)/100))</f>
      </c>
      <c r="I239" s="8"/>
      <c r="J239" s="8"/>
      <c r="K239" s="8"/>
      <c r="L239" s="9"/>
      <c r="M239" s="10">
        <f>IF(OR(J239="",L239="Received",L239="Cancelled"),"",MAX(0,TODAY()-J239))</f>
      </c>
      <c r="N239" s="4"/>
    </row>
    <row r="240" spans="1:14" x14ac:dyDescent="0.25">
      <c r="A240" s="4"/>
      <c r="B240" s="4"/>
      <c r="C240" s="4"/>
      <c r="D240" s="4"/>
      <c r="E240" s="4"/>
      <c r="F240" s="5"/>
      <c r="G240" s="6"/>
      <c r="H240" s="7">
        <f>IF(OR(E240="",F240=""),"",E240*F240*(1-N(G240)/100))</f>
      </c>
      <c r="I240" s="8"/>
      <c r="J240" s="8"/>
      <c r="K240" s="8"/>
      <c r="L240" s="9"/>
      <c r="M240" s="10">
        <f>IF(OR(J240="",L240="Received",L240="Cancelled"),"",MAX(0,TODAY()-J240))</f>
      </c>
      <c r="N240" s="4"/>
    </row>
    <row r="241" spans="1:14" x14ac:dyDescent="0.25">
      <c r="A241" s="4"/>
      <c r="B241" s="4"/>
      <c r="C241" s="4"/>
      <c r="D241" s="4"/>
      <c r="E241" s="4"/>
      <c r="F241" s="5"/>
      <c r="G241" s="6"/>
      <c r="H241" s="7">
        <f>IF(OR(E241="",F241=""),"",E241*F241*(1-N(G241)/100))</f>
      </c>
      <c r="I241" s="8"/>
      <c r="J241" s="8"/>
      <c r="K241" s="8"/>
      <c r="L241" s="9"/>
      <c r="M241" s="10">
        <f>IF(OR(J241="",L241="Received",L241="Cancelled"),"",MAX(0,TODAY()-J241))</f>
      </c>
      <c r="N241" s="4"/>
    </row>
    <row r="242" spans="1:14" x14ac:dyDescent="0.25">
      <c r="A242" s="4"/>
      <c r="B242" s="4"/>
      <c r="C242" s="4"/>
      <c r="D242" s="4"/>
      <c r="E242" s="4"/>
      <c r="F242" s="5"/>
      <c r="G242" s="6"/>
      <c r="H242" s="7">
        <f>IF(OR(E242="",F242=""),"",E242*F242*(1-N(G242)/100))</f>
      </c>
      <c r="I242" s="8"/>
      <c r="J242" s="8"/>
      <c r="K242" s="8"/>
      <c r="L242" s="9"/>
      <c r="M242" s="10">
        <f>IF(OR(J242="",L242="Received",L242="Cancelled"),"",MAX(0,TODAY()-J242))</f>
      </c>
      <c r="N242" s="4"/>
    </row>
    <row r="243" spans="1:14" x14ac:dyDescent="0.25">
      <c r="A243" s="4"/>
      <c r="B243" s="4"/>
      <c r="C243" s="4"/>
      <c r="D243" s="4"/>
      <c r="E243" s="4"/>
      <c r="F243" s="5"/>
      <c r="G243" s="6"/>
      <c r="H243" s="7">
        <f>IF(OR(E243="",F243=""),"",E243*F243*(1-N(G243)/100))</f>
      </c>
      <c r="I243" s="8"/>
      <c r="J243" s="8"/>
      <c r="K243" s="8"/>
      <c r="L243" s="9"/>
      <c r="M243" s="10">
        <f>IF(OR(J243="",L243="Received",L243="Cancelled"),"",MAX(0,TODAY()-J243))</f>
      </c>
      <c r="N243" s="4"/>
    </row>
    <row r="244" spans="1:14" x14ac:dyDescent="0.25">
      <c r="A244" s="4"/>
      <c r="B244" s="4"/>
      <c r="C244" s="4"/>
      <c r="D244" s="4"/>
      <c r="E244" s="4"/>
      <c r="F244" s="5"/>
      <c r="G244" s="6"/>
      <c r="H244" s="7">
        <f>IF(OR(E244="",F244=""),"",E244*F244*(1-N(G244)/100))</f>
      </c>
      <c r="I244" s="8"/>
      <c r="J244" s="8"/>
      <c r="K244" s="8"/>
      <c r="L244" s="9"/>
      <c r="M244" s="10">
        <f>IF(OR(J244="",L244="Received",L244="Cancelled"),"",MAX(0,TODAY()-J244))</f>
      </c>
      <c r="N244" s="4"/>
    </row>
    <row r="245" spans="1:14" x14ac:dyDescent="0.25">
      <c r="A245" s="4"/>
      <c r="B245" s="4"/>
      <c r="C245" s="4"/>
      <c r="D245" s="4"/>
      <c r="E245" s="4"/>
      <c r="F245" s="5"/>
      <c r="G245" s="6"/>
      <c r="H245" s="7">
        <f>IF(OR(E245="",F245=""),"",E245*F245*(1-N(G245)/100))</f>
      </c>
      <c r="I245" s="8"/>
      <c r="J245" s="8"/>
      <c r="K245" s="8"/>
      <c r="L245" s="9"/>
      <c r="M245" s="10">
        <f>IF(OR(J245="",L245="Received",L245="Cancelled"),"",MAX(0,TODAY()-J245))</f>
      </c>
      <c r="N245" s="4"/>
    </row>
    <row r="246" spans="1:14" x14ac:dyDescent="0.25">
      <c r="A246" s="4"/>
      <c r="B246" s="4"/>
      <c r="C246" s="4"/>
      <c r="D246" s="4"/>
      <c r="E246" s="4"/>
      <c r="F246" s="5"/>
      <c r="G246" s="6"/>
      <c r="H246" s="7">
        <f>IF(OR(E246="",F246=""),"",E246*F246*(1-N(G246)/100))</f>
      </c>
      <c r="I246" s="8"/>
      <c r="J246" s="8"/>
      <c r="K246" s="8"/>
      <c r="L246" s="9"/>
      <c r="M246" s="10">
        <f>IF(OR(J246="",L246="Received",L246="Cancelled"),"",MAX(0,TODAY()-J246))</f>
      </c>
      <c r="N246" s="4"/>
    </row>
    <row r="247" spans="1:14" x14ac:dyDescent="0.25">
      <c r="A247" s="4"/>
      <c r="B247" s="4"/>
      <c r="C247" s="4"/>
      <c r="D247" s="4"/>
      <c r="E247" s="4"/>
      <c r="F247" s="5"/>
      <c r="G247" s="6"/>
      <c r="H247" s="7">
        <f>IF(OR(E247="",F247=""),"",E247*F247*(1-N(G247)/100))</f>
      </c>
      <c r="I247" s="8"/>
      <c r="J247" s="8"/>
      <c r="K247" s="8"/>
      <c r="L247" s="9"/>
      <c r="M247" s="10">
        <f>IF(OR(J247="",L247="Received",L247="Cancelled"),"",MAX(0,TODAY()-J247))</f>
      </c>
      <c r="N247" s="4"/>
    </row>
    <row r="248" spans="1:14" x14ac:dyDescent="0.25">
      <c r="A248" s="4"/>
      <c r="B248" s="4"/>
      <c r="C248" s="4"/>
      <c r="D248" s="4"/>
      <c r="E248" s="4"/>
      <c r="F248" s="5"/>
      <c r="G248" s="6"/>
      <c r="H248" s="7">
        <f>IF(OR(E248="",F248=""),"",E248*F248*(1-N(G248)/100))</f>
      </c>
      <c r="I248" s="8"/>
      <c r="J248" s="8"/>
      <c r="K248" s="8"/>
      <c r="L248" s="9"/>
      <c r="M248" s="10">
        <f>IF(OR(J248="",L248="Received",L248="Cancelled"),"",MAX(0,TODAY()-J248))</f>
      </c>
      <c r="N248" s="4"/>
    </row>
    <row r="249" spans="1:14" x14ac:dyDescent="0.25">
      <c r="A249" s="4"/>
      <c r="B249" s="4"/>
      <c r="C249" s="4"/>
      <c r="D249" s="4"/>
      <c r="E249" s="4"/>
      <c r="F249" s="5"/>
      <c r="G249" s="6"/>
      <c r="H249" s="7">
        <f>IF(OR(E249="",F249=""),"",E249*F249*(1-N(G249)/100))</f>
      </c>
      <c r="I249" s="8"/>
      <c r="J249" s="8"/>
      <c r="K249" s="8"/>
      <c r="L249" s="9"/>
      <c r="M249" s="10">
        <f>IF(OR(J249="",L249="Received",L249="Cancelled"),"",MAX(0,TODAY()-J249))</f>
      </c>
      <c r="N249" s="4"/>
    </row>
    <row r="250" spans="1:14" x14ac:dyDescent="0.25">
      <c r="A250" s="4"/>
      <c r="B250" s="4"/>
      <c r="C250" s="4"/>
      <c r="D250" s="4"/>
      <c r="E250" s="4"/>
      <c r="F250" s="5"/>
      <c r="G250" s="6"/>
      <c r="H250" s="7">
        <f>IF(OR(E250="",F250=""),"",E250*F250*(1-N(G250)/100))</f>
      </c>
      <c r="I250" s="8"/>
      <c r="J250" s="8"/>
      <c r="K250" s="8"/>
      <c r="L250" s="9"/>
      <c r="M250" s="10">
        <f>IF(OR(J250="",L250="Received",L250="Cancelled"),"",MAX(0,TODAY()-J250))</f>
      </c>
      <c r="N250" s="4"/>
    </row>
    <row r="251" spans="1:14" x14ac:dyDescent="0.25">
      <c r="A251" s="4"/>
      <c r="B251" s="4"/>
      <c r="C251" s="4"/>
      <c r="D251" s="4"/>
      <c r="E251" s="4"/>
      <c r="F251" s="5"/>
      <c r="G251" s="6"/>
      <c r="H251" s="7">
        <f>IF(OR(E251="",F251=""),"",E251*F251*(1-N(G251)/100))</f>
      </c>
      <c r="I251" s="8"/>
      <c r="J251" s="8"/>
      <c r="K251" s="8"/>
      <c r="L251" s="9"/>
      <c r="M251" s="10">
        <f>IF(OR(J251="",L251="Received",L251="Cancelled"),"",MAX(0,TODAY()-J251))</f>
      </c>
      <c r="N251" s="4"/>
    </row>
    <row r="252" spans="1:14" x14ac:dyDescent="0.25">
      <c r="A252" s="4"/>
      <c r="B252" s="4"/>
      <c r="C252" s="4"/>
      <c r="D252" s="4"/>
      <c r="E252" s="4"/>
      <c r="F252" s="5"/>
      <c r="G252" s="6"/>
      <c r="H252" s="7">
        <f>IF(OR(E252="",F252=""),"",E252*F252*(1-N(G252)/100))</f>
      </c>
      <c r="I252" s="8"/>
      <c r="J252" s="8"/>
      <c r="K252" s="8"/>
      <c r="L252" s="9"/>
      <c r="M252" s="10">
        <f>IF(OR(J252="",L252="Received",L252="Cancelled"),"",MAX(0,TODAY()-J252))</f>
      </c>
      <c r="N252" s="4"/>
    </row>
    <row r="253" spans="1:14" x14ac:dyDescent="0.25">
      <c r="A253" s="4"/>
      <c r="B253" s="4"/>
      <c r="C253" s="4"/>
      <c r="D253" s="4"/>
      <c r="E253" s="4"/>
      <c r="F253" s="5"/>
      <c r="G253" s="6"/>
      <c r="H253" s="7">
        <f>IF(OR(E253="",F253=""),"",E253*F253*(1-N(G253)/100))</f>
      </c>
      <c r="I253" s="8"/>
      <c r="J253" s="8"/>
      <c r="K253" s="8"/>
      <c r="L253" s="9"/>
      <c r="M253" s="10">
        <f>IF(OR(J253="",L253="Received",L253="Cancelled"),"",MAX(0,TODAY()-J253))</f>
      </c>
      <c r="N253" s="4"/>
    </row>
    <row r="254" spans="1:14" x14ac:dyDescent="0.25">
      <c r="A254" s="4"/>
      <c r="B254" s="4"/>
      <c r="C254" s="4"/>
      <c r="D254" s="4"/>
      <c r="E254" s="4"/>
      <c r="F254" s="5"/>
      <c r="G254" s="6"/>
      <c r="H254" s="7">
        <f>IF(OR(E254="",F254=""),"",E254*F254*(1-N(G254)/100))</f>
      </c>
      <c r="I254" s="8"/>
      <c r="J254" s="8"/>
      <c r="K254" s="8"/>
      <c r="L254" s="9"/>
      <c r="M254" s="10">
        <f>IF(OR(J254="",L254="Received",L254="Cancelled"),"",MAX(0,TODAY()-J254))</f>
      </c>
      <c r="N254" s="4"/>
    </row>
    <row r="255" spans="1:14" x14ac:dyDescent="0.25">
      <c r="A255" s="4"/>
      <c r="B255" s="4"/>
      <c r="C255" s="4"/>
      <c r="D255" s="4"/>
      <c r="E255" s="4"/>
      <c r="F255" s="5"/>
      <c r="G255" s="6"/>
      <c r="H255" s="7">
        <f>IF(OR(E255="",F255=""),"",E255*F255*(1-N(G255)/100))</f>
      </c>
      <c r="I255" s="8"/>
      <c r="J255" s="8"/>
      <c r="K255" s="8"/>
      <c r="L255" s="9"/>
      <c r="M255" s="10">
        <f>IF(OR(J255="",L255="Received",L255="Cancelled"),"",MAX(0,TODAY()-J255))</f>
      </c>
      <c r="N255" s="4"/>
    </row>
    <row r="256" spans="1:14" x14ac:dyDescent="0.25">
      <c r="A256" s="4"/>
      <c r="B256" s="4"/>
      <c r="C256" s="4"/>
      <c r="D256" s="4"/>
      <c r="E256" s="4"/>
      <c r="F256" s="5"/>
      <c r="G256" s="6"/>
      <c r="H256" s="7">
        <f>IF(OR(E256="",F256=""),"",E256*F256*(1-N(G256)/100))</f>
      </c>
      <c r="I256" s="8"/>
      <c r="J256" s="8"/>
      <c r="K256" s="8"/>
      <c r="L256" s="9"/>
      <c r="M256" s="10">
        <f>IF(OR(J256="",L256="Received",L256="Cancelled"),"",MAX(0,TODAY()-J256))</f>
      </c>
      <c r="N256" s="4"/>
    </row>
    <row r="257" spans="1:14" x14ac:dyDescent="0.25">
      <c r="A257" s="4"/>
      <c r="B257" s="4"/>
      <c r="C257" s="4"/>
      <c r="D257" s="4"/>
      <c r="E257" s="4"/>
      <c r="F257" s="5"/>
      <c r="G257" s="6"/>
      <c r="H257" s="7">
        <f>IF(OR(E257="",F257=""),"",E257*F257*(1-N(G257)/100))</f>
      </c>
      <c r="I257" s="8"/>
      <c r="J257" s="8"/>
      <c r="K257" s="8"/>
      <c r="L257" s="9"/>
      <c r="M257" s="10">
        <f>IF(OR(J257="",L257="Received",L257="Cancelled"),"",MAX(0,TODAY()-J257))</f>
      </c>
      <c r="N257" s="4"/>
    </row>
    <row r="258" spans="1:14" x14ac:dyDescent="0.25">
      <c r="A258" s="4"/>
      <c r="B258" s="4"/>
      <c r="C258" s="4"/>
      <c r="D258" s="4"/>
      <c r="E258" s="4"/>
      <c r="F258" s="5"/>
      <c r="G258" s="6"/>
      <c r="H258" s="7">
        <f>IF(OR(E258="",F258=""),"",E258*F258*(1-N(G258)/100))</f>
      </c>
      <c r="I258" s="8"/>
      <c r="J258" s="8"/>
      <c r="K258" s="8"/>
      <c r="L258" s="9"/>
      <c r="M258" s="10">
        <f>IF(OR(J258="",L258="Received",L258="Cancelled"),"",MAX(0,TODAY()-J258))</f>
      </c>
      <c r="N258" s="4"/>
    </row>
    <row r="259" spans="1:14" x14ac:dyDescent="0.25">
      <c r="A259" s="4"/>
      <c r="B259" s="4"/>
      <c r="C259" s="4"/>
      <c r="D259" s="4"/>
      <c r="E259" s="4"/>
      <c r="F259" s="5"/>
      <c r="G259" s="6"/>
      <c r="H259" s="7">
        <f>IF(OR(E259="",F259=""),"",E259*F259*(1-N(G259)/100))</f>
      </c>
      <c r="I259" s="8"/>
      <c r="J259" s="8"/>
      <c r="K259" s="8"/>
      <c r="L259" s="9"/>
      <c r="M259" s="10">
        <f>IF(OR(J259="",L259="Received",L259="Cancelled"),"",MAX(0,TODAY()-J259))</f>
      </c>
      <c r="N259" s="4"/>
    </row>
    <row r="260" spans="1:14" x14ac:dyDescent="0.25">
      <c r="A260" s="4"/>
      <c r="B260" s="4"/>
      <c r="C260" s="4"/>
      <c r="D260" s="4"/>
      <c r="E260" s="4"/>
      <c r="F260" s="5"/>
      <c r="G260" s="6"/>
      <c r="H260" s="7">
        <f>IF(OR(E260="",F260=""),"",E260*F260*(1-N(G260)/100))</f>
      </c>
      <c r="I260" s="8"/>
      <c r="J260" s="8"/>
      <c r="K260" s="8"/>
      <c r="L260" s="9"/>
      <c r="M260" s="10">
        <f>IF(OR(J260="",L260="Received",L260="Cancelled"),"",MAX(0,TODAY()-J260))</f>
      </c>
      <c r="N260" s="4"/>
    </row>
    <row r="261" spans="1:14" x14ac:dyDescent="0.25">
      <c r="A261" s="4"/>
      <c r="B261" s="4"/>
      <c r="C261" s="4"/>
      <c r="D261" s="4"/>
      <c r="E261" s="4"/>
      <c r="F261" s="5"/>
      <c r="G261" s="6"/>
      <c r="H261" s="7">
        <f>IF(OR(E261="",F261=""),"",E261*F261*(1-N(G261)/100))</f>
      </c>
      <c r="I261" s="8"/>
      <c r="J261" s="8"/>
      <c r="K261" s="8"/>
      <c r="L261" s="9"/>
      <c r="M261" s="10">
        <f>IF(OR(J261="",L261="Received",L261="Cancelled"),"",MAX(0,TODAY()-J261))</f>
      </c>
      <c r="N261" s="4"/>
    </row>
    <row r="262" spans="1:14" x14ac:dyDescent="0.25">
      <c r="A262" s="4"/>
      <c r="B262" s="4"/>
      <c r="C262" s="4"/>
      <c r="D262" s="4"/>
      <c r="E262" s="4"/>
      <c r="F262" s="5"/>
      <c r="G262" s="6"/>
      <c r="H262" s="7">
        <f>IF(OR(E262="",F262=""),"",E262*F262*(1-N(G262)/100))</f>
      </c>
      <c r="I262" s="8"/>
      <c r="J262" s="8"/>
      <c r="K262" s="8"/>
      <c r="L262" s="9"/>
      <c r="M262" s="10">
        <f>IF(OR(J262="",L262="Received",L262="Cancelled"),"",MAX(0,TODAY()-J262))</f>
      </c>
      <c r="N262" s="4"/>
    </row>
    <row r="263" spans="1:14" x14ac:dyDescent="0.25">
      <c r="A263" s="4"/>
      <c r="B263" s="4"/>
      <c r="C263" s="4"/>
      <c r="D263" s="4"/>
      <c r="E263" s="4"/>
      <c r="F263" s="5"/>
      <c r="G263" s="6"/>
      <c r="H263" s="7">
        <f>IF(OR(E263="",F263=""),"",E263*F263*(1-N(G263)/100))</f>
      </c>
      <c r="I263" s="8"/>
      <c r="J263" s="8"/>
      <c r="K263" s="8"/>
      <c r="L263" s="9"/>
      <c r="M263" s="10">
        <f>IF(OR(J263="",L263="Received",L263="Cancelled"),"",MAX(0,TODAY()-J263))</f>
      </c>
      <c r="N263" s="4"/>
    </row>
    <row r="264" spans="1:14" x14ac:dyDescent="0.25">
      <c r="A264" s="4"/>
      <c r="B264" s="4"/>
      <c r="C264" s="4"/>
      <c r="D264" s="4"/>
      <c r="E264" s="4"/>
      <c r="F264" s="5"/>
      <c r="G264" s="6"/>
      <c r="H264" s="7">
        <f>IF(OR(E264="",F264=""),"",E264*F264*(1-N(G264)/100))</f>
      </c>
      <c r="I264" s="8"/>
      <c r="J264" s="8"/>
      <c r="K264" s="8"/>
      <c r="L264" s="9"/>
      <c r="M264" s="10">
        <f>IF(OR(J264="",L264="Received",L264="Cancelled"),"",MAX(0,TODAY()-J264))</f>
      </c>
      <c r="N264" s="4"/>
    </row>
    <row r="265" spans="1:14" x14ac:dyDescent="0.25">
      <c r="A265" s="4"/>
      <c r="B265" s="4"/>
      <c r="C265" s="4"/>
      <c r="D265" s="4"/>
      <c r="E265" s="4"/>
      <c r="F265" s="5"/>
      <c r="G265" s="6"/>
      <c r="H265" s="7">
        <f>IF(OR(E265="",F265=""),"",E265*F265*(1-N(G265)/100))</f>
      </c>
      <c r="I265" s="8"/>
      <c r="J265" s="8"/>
      <c r="K265" s="8"/>
      <c r="L265" s="9"/>
      <c r="M265" s="10">
        <f>IF(OR(J265="",L265="Received",L265="Cancelled"),"",MAX(0,TODAY()-J265))</f>
      </c>
      <c r="N265" s="4"/>
    </row>
    <row r="266" spans="1:14" x14ac:dyDescent="0.25">
      <c r="A266" s="4"/>
      <c r="B266" s="4"/>
      <c r="C266" s="4"/>
      <c r="D266" s="4"/>
      <c r="E266" s="4"/>
      <c r="F266" s="5"/>
      <c r="G266" s="6"/>
      <c r="H266" s="7">
        <f>IF(OR(E266="",F266=""),"",E266*F266*(1-N(G266)/100))</f>
      </c>
      <c r="I266" s="8"/>
      <c r="J266" s="8"/>
      <c r="K266" s="8"/>
      <c r="L266" s="9"/>
      <c r="M266" s="10">
        <f>IF(OR(J266="",L266="Received",L266="Cancelled"),"",MAX(0,TODAY()-J266))</f>
      </c>
      <c r="N266" s="4"/>
    </row>
    <row r="267" spans="1:14" x14ac:dyDescent="0.25">
      <c r="A267" s="4"/>
      <c r="B267" s="4"/>
      <c r="C267" s="4"/>
      <c r="D267" s="4"/>
      <c r="E267" s="4"/>
      <c r="F267" s="5"/>
      <c r="G267" s="6"/>
      <c r="H267" s="7">
        <f>IF(OR(E267="",F267=""),"",E267*F267*(1-N(G267)/100))</f>
      </c>
      <c r="I267" s="8"/>
      <c r="J267" s="8"/>
      <c r="K267" s="8"/>
      <c r="L267" s="9"/>
      <c r="M267" s="10">
        <f>IF(OR(J267="",L267="Received",L267="Cancelled"),"",MAX(0,TODAY()-J267))</f>
      </c>
      <c r="N267" s="4"/>
    </row>
    <row r="268" spans="1:14" x14ac:dyDescent="0.25">
      <c r="A268" s="4"/>
      <c r="B268" s="4"/>
      <c r="C268" s="4"/>
      <c r="D268" s="4"/>
      <c r="E268" s="4"/>
      <c r="F268" s="5"/>
      <c r="G268" s="6"/>
      <c r="H268" s="7">
        <f>IF(OR(E268="",F268=""),"",E268*F268*(1-N(G268)/100))</f>
      </c>
      <c r="I268" s="8"/>
      <c r="J268" s="8"/>
      <c r="K268" s="8"/>
      <c r="L268" s="9"/>
      <c r="M268" s="10">
        <f>IF(OR(J268="",L268="Received",L268="Cancelled"),"",MAX(0,TODAY()-J268))</f>
      </c>
      <c r="N268" s="4"/>
    </row>
    <row r="269" spans="1:14" x14ac:dyDescent="0.25">
      <c r="A269" s="4"/>
      <c r="B269" s="4"/>
      <c r="C269" s="4"/>
      <c r="D269" s="4"/>
      <c r="E269" s="4"/>
      <c r="F269" s="5"/>
      <c r="G269" s="6"/>
      <c r="H269" s="7">
        <f>IF(OR(E269="",F269=""),"",E269*F269*(1-N(G269)/100))</f>
      </c>
      <c r="I269" s="8"/>
      <c r="J269" s="8"/>
      <c r="K269" s="8"/>
      <c r="L269" s="9"/>
      <c r="M269" s="10">
        <f>IF(OR(J269="",L269="Received",L269="Cancelled"),"",MAX(0,TODAY()-J269))</f>
      </c>
      <c r="N269" s="4"/>
    </row>
    <row r="270" spans="1:14" x14ac:dyDescent="0.25">
      <c r="A270" s="4"/>
      <c r="B270" s="4"/>
      <c r="C270" s="4"/>
      <c r="D270" s="4"/>
      <c r="E270" s="4"/>
      <c r="F270" s="5"/>
      <c r="G270" s="6"/>
      <c r="H270" s="7">
        <f>IF(OR(E270="",F270=""),"",E270*F270*(1-N(G270)/100))</f>
      </c>
      <c r="I270" s="8"/>
      <c r="J270" s="8"/>
      <c r="K270" s="8"/>
      <c r="L270" s="9"/>
      <c r="M270" s="10">
        <f>IF(OR(J270="",L270="Received",L270="Cancelled"),"",MAX(0,TODAY()-J270))</f>
      </c>
      <c r="N270" s="4"/>
    </row>
    <row r="271" spans="1:14" x14ac:dyDescent="0.25">
      <c r="A271" s="4"/>
      <c r="B271" s="4"/>
      <c r="C271" s="4"/>
      <c r="D271" s="4"/>
      <c r="E271" s="4"/>
      <c r="F271" s="5"/>
      <c r="G271" s="6"/>
      <c r="H271" s="7">
        <f>IF(OR(E271="",F271=""),"",E271*F271*(1-N(G271)/100))</f>
      </c>
      <c r="I271" s="8"/>
      <c r="J271" s="8"/>
      <c r="K271" s="8"/>
      <c r="L271" s="9"/>
      <c r="M271" s="10">
        <f>IF(OR(J271="",L271="Received",L271="Cancelled"),"",MAX(0,TODAY()-J271))</f>
      </c>
      <c r="N271" s="4"/>
    </row>
    <row r="272" spans="1:14" x14ac:dyDescent="0.25">
      <c r="A272" s="4"/>
      <c r="B272" s="4"/>
      <c r="C272" s="4"/>
      <c r="D272" s="4"/>
      <c r="E272" s="4"/>
      <c r="F272" s="5"/>
      <c r="G272" s="6"/>
      <c r="H272" s="7">
        <f>IF(OR(E272="",F272=""),"",E272*F272*(1-N(G272)/100))</f>
      </c>
      <c r="I272" s="8"/>
      <c r="J272" s="8"/>
      <c r="K272" s="8"/>
      <c r="L272" s="9"/>
      <c r="M272" s="10">
        <f>IF(OR(J272="",L272="Received",L272="Cancelled"),"",MAX(0,TODAY()-J272))</f>
      </c>
      <c r="N272" s="4"/>
    </row>
    <row r="273" spans="1:14" x14ac:dyDescent="0.25">
      <c r="A273" s="4"/>
      <c r="B273" s="4"/>
      <c r="C273" s="4"/>
      <c r="D273" s="4"/>
      <c r="E273" s="4"/>
      <c r="F273" s="5"/>
      <c r="G273" s="6"/>
      <c r="H273" s="7">
        <f>IF(OR(E273="",F273=""),"",E273*F273*(1-N(G273)/100))</f>
      </c>
      <c r="I273" s="8"/>
      <c r="J273" s="8"/>
      <c r="K273" s="8"/>
      <c r="L273" s="9"/>
      <c r="M273" s="10">
        <f>IF(OR(J273="",L273="Received",L273="Cancelled"),"",MAX(0,TODAY()-J273))</f>
      </c>
      <c r="N273" s="4"/>
    </row>
    <row r="274" spans="1:14" x14ac:dyDescent="0.25">
      <c r="A274" s="4"/>
      <c r="B274" s="4"/>
      <c r="C274" s="4"/>
      <c r="D274" s="4"/>
      <c r="E274" s="4"/>
      <c r="F274" s="5"/>
      <c r="G274" s="6"/>
      <c r="H274" s="7">
        <f>IF(OR(E274="",F274=""),"",E274*F274*(1-N(G274)/100))</f>
      </c>
      <c r="I274" s="8"/>
      <c r="J274" s="8"/>
      <c r="K274" s="8"/>
      <c r="L274" s="9"/>
      <c r="M274" s="10">
        <f>IF(OR(J274="",L274="Received",L274="Cancelled"),"",MAX(0,TODAY()-J274))</f>
      </c>
      <c r="N274" s="4"/>
    </row>
    <row r="275" spans="1:14" x14ac:dyDescent="0.25">
      <c r="A275" s="4"/>
      <c r="B275" s="4"/>
      <c r="C275" s="4"/>
      <c r="D275" s="4"/>
      <c r="E275" s="4"/>
      <c r="F275" s="5"/>
      <c r="G275" s="6"/>
      <c r="H275" s="7">
        <f>IF(OR(E275="",F275=""),"",E275*F275*(1-N(G275)/100))</f>
      </c>
      <c r="I275" s="8"/>
      <c r="J275" s="8"/>
      <c r="K275" s="8"/>
      <c r="L275" s="9"/>
      <c r="M275" s="10">
        <f>IF(OR(J275="",L275="Received",L275="Cancelled"),"",MAX(0,TODAY()-J275))</f>
      </c>
      <c r="N275" s="4"/>
    </row>
    <row r="276" spans="1:14" x14ac:dyDescent="0.25">
      <c r="A276" s="4"/>
      <c r="B276" s="4"/>
      <c r="C276" s="4"/>
      <c r="D276" s="4"/>
      <c r="E276" s="4"/>
      <c r="F276" s="5"/>
      <c r="G276" s="6"/>
      <c r="H276" s="7">
        <f>IF(OR(E276="",F276=""),"",E276*F276*(1-N(G276)/100))</f>
      </c>
      <c r="I276" s="8"/>
      <c r="J276" s="8"/>
      <c r="K276" s="8"/>
      <c r="L276" s="9"/>
      <c r="M276" s="10">
        <f>IF(OR(J276="",L276="Received",L276="Cancelled"),"",MAX(0,TODAY()-J276))</f>
      </c>
      <c r="N276" s="4"/>
    </row>
    <row r="277" spans="1:14" x14ac:dyDescent="0.25">
      <c r="A277" s="4"/>
      <c r="B277" s="4"/>
      <c r="C277" s="4"/>
      <c r="D277" s="4"/>
      <c r="E277" s="4"/>
      <c r="F277" s="5"/>
      <c r="G277" s="6"/>
      <c r="H277" s="7">
        <f>IF(OR(E277="",F277=""),"",E277*F277*(1-N(G277)/100))</f>
      </c>
      <c r="I277" s="8"/>
      <c r="J277" s="8"/>
      <c r="K277" s="8"/>
      <c r="L277" s="9"/>
      <c r="M277" s="10">
        <f>IF(OR(J277="",L277="Received",L277="Cancelled"),"",MAX(0,TODAY()-J277))</f>
      </c>
      <c r="N277" s="4"/>
    </row>
    <row r="278" spans="1:14" x14ac:dyDescent="0.25">
      <c r="A278" s="4"/>
      <c r="B278" s="4"/>
      <c r="C278" s="4"/>
      <c r="D278" s="4"/>
      <c r="E278" s="4"/>
      <c r="F278" s="5"/>
      <c r="G278" s="6"/>
      <c r="H278" s="7">
        <f>IF(OR(E278="",F278=""),"",E278*F278*(1-N(G278)/100))</f>
      </c>
      <c r="I278" s="8"/>
      <c r="J278" s="8"/>
      <c r="K278" s="8"/>
      <c r="L278" s="9"/>
      <c r="M278" s="10">
        <f>IF(OR(J278="",L278="Received",L278="Cancelled"),"",MAX(0,TODAY()-J278))</f>
      </c>
      <c r="N278" s="4"/>
    </row>
    <row r="279" spans="1:14" x14ac:dyDescent="0.25">
      <c r="A279" s="4"/>
      <c r="B279" s="4"/>
      <c r="C279" s="4"/>
      <c r="D279" s="4"/>
      <c r="E279" s="4"/>
      <c r="F279" s="5"/>
      <c r="G279" s="6"/>
      <c r="H279" s="7">
        <f>IF(OR(E279="",F279=""),"",E279*F279*(1-N(G279)/100))</f>
      </c>
      <c r="I279" s="8"/>
      <c r="J279" s="8"/>
      <c r="K279" s="8"/>
      <c r="L279" s="9"/>
      <c r="M279" s="10">
        <f>IF(OR(J279="",L279="Received",L279="Cancelled"),"",MAX(0,TODAY()-J279))</f>
      </c>
      <c r="N279" s="4"/>
    </row>
    <row r="280" spans="1:14" x14ac:dyDescent="0.25">
      <c r="A280" s="4"/>
      <c r="B280" s="4"/>
      <c r="C280" s="4"/>
      <c r="D280" s="4"/>
      <c r="E280" s="4"/>
      <c r="F280" s="5"/>
      <c r="G280" s="6"/>
      <c r="H280" s="7">
        <f>IF(OR(E280="",F280=""),"",E280*F280*(1-N(G280)/100))</f>
      </c>
      <c r="I280" s="8"/>
      <c r="J280" s="8"/>
      <c r="K280" s="8"/>
      <c r="L280" s="9"/>
      <c r="M280" s="10">
        <f>IF(OR(J280="",L280="Received",L280="Cancelled"),"",MAX(0,TODAY()-J280))</f>
      </c>
      <c r="N280" s="4"/>
    </row>
    <row r="281" spans="1:14" x14ac:dyDescent="0.25">
      <c r="A281" s="4"/>
      <c r="B281" s="4"/>
      <c r="C281" s="4"/>
      <c r="D281" s="4"/>
      <c r="E281" s="4"/>
      <c r="F281" s="5"/>
      <c r="G281" s="6"/>
      <c r="H281" s="7">
        <f>IF(OR(E281="",F281=""),"",E281*F281*(1-N(G281)/100))</f>
      </c>
      <c r="I281" s="8"/>
      <c r="J281" s="8"/>
      <c r="K281" s="8"/>
      <c r="L281" s="9"/>
      <c r="M281" s="10">
        <f>IF(OR(J281="",L281="Received",L281="Cancelled"),"",MAX(0,TODAY()-J281))</f>
      </c>
      <c r="N281" s="4"/>
    </row>
    <row r="282" spans="1:14" x14ac:dyDescent="0.25">
      <c r="A282" s="4"/>
      <c r="B282" s="4"/>
      <c r="C282" s="4"/>
      <c r="D282" s="4"/>
      <c r="E282" s="4"/>
      <c r="F282" s="5"/>
      <c r="G282" s="6"/>
      <c r="H282" s="7">
        <f>IF(OR(E282="",F282=""),"",E282*F282*(1-N(G282)/100))</f>
      </c>
      <c r="I282" s="8"/>
      <c r="J282" s="8"/>
      <c r="K282" s="8"/>
      <c r="L282" s="9"/>
      <c r="M282" s="10">
        <f>IF(OR(J282="",L282="Received",L282="Cancelled"),"",MAX(0,TODAY()-J282))</f>
      </c>
      <c r="N282" s="4"/>
    </row>
    <row r="283" spans="1:14" x14ac:dyDescent="0.25">
      <c r="A283" s="4"/>
      <c r="B283" s="4"/>
      <c r="C283" s="4"/>
      <c r="D283" s="4"/>
      <c r="E283" s="4"/>
      <c r="F283" s="5"/>
      <c r="G283" s="6"/>
      <c r="H283" s="7">
        <f>IF(OR(E283="",F283=""),"",E283*F283*(1-N(G283)/100))</f>
      </c>
      <c r="I283" s="8"/>
      <c r="J283" s="8"/>
      <c r="K283" s="8"/>
      <c r="L283" s="9"/>
      <c r="M283" s="10">
        <f>IF(OR(J283="",L283="Received",L283="Cancelled"),"",MAX(0,TODAY()-J283))</f>
      </c>
      <c r="N283" s="4"/>
    </row>
    <row r="284" spans="1:14" x14ac:dyDescent="0.25">
      <c r="A284" s="4"/>
      <c r="B284" s="4"/>
      <c r="C284" s="4"/>
      <c r="D284" s="4"/>
      <c r="E284" s="4"/>
      <c r="F284" s="5"/>
      <c r="G284" s="6"/>
      <c r="H284" s="7">
        <f>IF(OR(E284="",F284=""),"",E284*F284*(1-N(G284)/100))</f>
      </c>
      <c r="I284" s="8"/>
      <c r="J284" s="8"/>
      <c r="K284" s="8"/>
      <c r="L284" s="9"/>
      <c r="M284" s="10">
        <f>IF(OR(J284="",L284="Received",L284="Cancelled"),"",MAX(0,TODAY()-J284))</f>
      </c>
      <c r="N284" s="4"/>
    </row>
    <row r="285" spans="1:14" x14ac:dyDescent="0.25">
      <c r="A285" s="4"/>
      <c r="B285" s="4"/>
      <c r="C285" s="4"/>
      <c r="D285" s="4"/>
      <c r="E285" s="4"/>
      <c r="F285" s="5"/>
      <c r="G285" s="6"/>
      <c r="H285" s="7">
        <f>IF(OR(E285="",F285=""),"",E285*F285*(1-N(G285)/100))</f>
      </c>
      <c r="I285" s="8"/>
      <c r="J285" s="8"/>
      <c r="K285" s="8"/>
      <c r="L285" s="9"/>
      <c r="M285" s="10">
        <f>IF(OR(J285="",L285="Received",L285="Cancelled"),"",MAX(0,TODAY()-J285))</f>
      </c>
      <c r="N285" s="4"/>
    </row>
    <row r="286" spans="1:14" x14ac:dyDescent="0.25">
      <c r="A286" s="4"/>
      <c r="B286" s="4"/>
      <c r="C286" s="4"/>
      <c r="D286" s="4"/>
      <c r="E286" s="4"/>
      <c r="F286" s="5"/>
      <c r="G286" s="6"/>
      <c r="H286" s="7">
        <f>IF(OR(E286="",F286=""),"",E286*F286*(1-N(G286)/100))</f>
      </c>
      <c r="I286" s="8"/>
      <c r="J286" s="8"/>
      <c r="K286" s="8"/>
      <c r="L286" s="9"/>
      <c r="M286" s="10">
        <f>IF(OR(J286="",L286="Received",L286="Cancelled"),"",MAX(0,TODAY()-J286))</f>
      </c>
      <c r="N286" s="4"/>
    </row>
    <row r="287" spans="1:14" x14ac:dyDescent="0.25">
      <c r="A287" s="4"/>
      <c r="B287" s="4"/>
      <c r="C287" s="4"/>
      <c r="D287" s="4"/>
      <c r="E287" s="4"/>
      <c r="F287" s="5"/>
      <c r="G287" s="6"/>
      <c r="H287" s="7">
        <f>IF(OR(E287="",F287=""),"",E287*F287*(1-N(G287)/100))</f>
      </c>
      <c r="I287" s="8"/>
      <c r="J287" s="8"/>
      <c r="K287" s="8"/>
      <c r="L287" s="9"/>
      <c r="M287" s="10">
        <f>IF(OR(J287="",L287="Received",L287="Cancelled"),"",MAX(0,TODAY()-J287))</f>
      </c>
      <c r="N287" s="4"/>
    </row>
    <row r="288" spans="1:14" x14ac:dyDescent="0.25">
      <c r="A288" s="4"/>
      <c r="B288" s="4"/>
      <c r="C288" s="4"/>
      <c r="D288" s="4"/>
      <c r="E288" s="4"/>
      <c r="F288" s="5"/>
      <c r="G288" s="6"/>
      <c r="H288" s="7">
        <f>IF(OR(E288="",F288=""),"",E288*F288*(1-N(G288)/100))</f>
      </c>
      <c r="I288" s="8"/>
      <c r="J288" s="8"/>
      <c r="K288" s="8"/>
      <c r="L288" s="9"/>
      <c r="M288" s="10">
        <f>IF(OR(J288="",L288="Received",L288="Cancelled"),"",MAX(0,TODAY()-J288))</f>
      </c>
      <c r="N288" s="4"/>
    </row>
    <row r="289" spans="1:14" x14ac:dyDescent="0.25">
      <c r="A289" s="4"/>
      <c r="B289" s="4"/>
      <c r="C289" s="4"/>
      <c r="D289" s="4"/>
      <c r="E289" s="4"/>
      <c r="F289" s="5"/>
      <c r="G289" s="6"/>
      <c r="H289" s="7">
        <f>IF(OR(E289="",F289=""),"",E289*F289*(1-N(G289)/100))</f>
      </c>
      <c r="I289" s="8"/>
      <c r="J289" s="8"/>
      <c r="K289" s="8"/>
      <c r="L289" s="9"/>
      <c r="M289" s="10">
        <f>IF(OR(J289="",L289="Received",L289="Cancelled"),"",MAX(0,TODAY()-J289))</f>
      </c>
      <c r="N289" s="4"/>
    </row>
    <row r="290" spans="1:14" x14ac:dyDescent="0.25">
      <c r="A290" s="4"/>
      <c r="B290" s="4"/>
      <c r="C290" s="4"/>
      <c r="D290" s="4"/>
      <c r="E290" s="4"/>
      <c r="F290" s="5"/>
      <c r="G290" s="6"/>
      <c r="H290" s="7">
        <f>IF(OR(E290="",F290=""),"",E290*F290*(1-N(G290)/100))</f>
      </c>
      <c r="I290" s="8"/>
      <c r="J290" s="8"/>
      <c r="K290" s="8"/>
      <c r="L290" s="9"/>
      <c r="M290" s="10">
        <f>IF(OR(J290="",L290="Received",L290="Cancelled"),"",MAX(0,TODAY()-J290))</f>
      </c>
      <c r="N290" s="4"/>
    </row>
    <row r="291" spans="1:14" x14ac:dyDescent="0.25">
      <c r="A291" s="4"/>
      <c r="B291" s="4"/>
      <c r="C291" s="4"/>
      <c r="D291" s="4"/>
      <c r="E291" s="4"/>
      <c r="F291" s="5"/>
      <c r="G291" s="6"/>
      <c r="H291" s="7">
        <f>IF(OR(E291="",F291=""),"",E291*F291*(1-N(G291)/100))</f>
      </c>
      <c r="I291" s="8"/>
      <c r="J291" s="8"/>
      <c r="K291" s="8"/>
      <c r="L291" s="9"/>
      <c r="M291" s="10">
        <f>IF(OR(J291="",L291="Received",L291="Cancelled"),"",MAX(0,TODAY()-J291))</f>
      </c>
      <c r="N291" s="4"/>
    </row>
    <row r="292" spans="1:14" x14ac:dyDescent="0.25">
      <c r="A292" s="4"/>
      <c r="B292" s="4"/>
      <c r="C292" s="4"/>
      <c r="D292" s="4"/>
      <c r="E292" s="4"/>
      <c r="F292" s="5"/>
      <c r="G292" s="6"/>
      <c r="H292" s="7">
        <f>IF(OR(E292="",F292=""),"",E292*F292*(1-N(G292)/100))</f>
      </c>
      <c r="I292" s="8"/>
      <c r="J292" s="8"/>
      <c r="K292" s="8"/>
      <c r="L292" s="9"/>
      <c r="M292" s="10">
        <f>IF(OR(J292="",L292="Received",L292="Cancelled"),"",MAX(0,TODAY()-J292))</f>
      </c>
      <c r="N292" s="4"/>
    </row>
    <row r="293" spans="1:14" x14ac:dyDescent="0.25">
      <c r="A293" s="4"/>
      <c r="B293" s="4"/>
      <c r="C293" s="4"/>
      <c r="D293" s="4"/>
      <c r="E293" s="4"/>
      <c r="F293" s="5"/>
      <c r="G293" s="6"/>
      <c r="H293" s="7">
        <f>IF(OR(E293="",F293=""),"",E293*F293*(1-N(G293)/100))</f>
      </c>
      <c r="I293" s="8"/>
      <c r="J293" s="8"/>
      <c r="K293" s="8"/>
      <c r="L293" s="9"/>
      <c r="M293" s="10">
        <f>IF(OR(J293="",L293="Received",L293="Cancelled"),"",MAX(0,TODAY()-J293))</f>
      </c>
      <c r="N293" s="4"/>
    </row>
    <row r="294" spans="1:14" x14ac:dyDescent="0.25">
      <c r="A294" s="4"/>
      <c r="B294" s="4"/>
      <c r="C294" s="4"/>
      <c r="D294" s="4"/>
      <c r="E294" s="4"/>
      <c r="F294" s="5"/>
      <c r="G294" s="6"/>
      <c r="H294" s="7">
        <f>IF(OR(E294="",F294=""),"",E294*F294*(1-N(G294)/100))</f>
      </c>
      <c r="I294" s="8"/>
      <c r="J294" s="8"/>
      <c r="K294" s="8"/>
      <c r="L294" s="9"/>
      <c r="M294" s="10">
        <f>IF(OR(J294="",L294="Received",L294="Cancelled"),"",MAX(0,TODAY()-J294))</f>
      </c>
      <c r="N294" s="4"/>
    </row>
    <row r="295" spans="1:14" x14ac:dyDescent="0.25">
      <c r="A295" s="4"/>
      <c r="B295" s="4"/>
      <c r="C295" s="4"/>
      <c r="D295" s="4"/>
      <c r="E295" s="4"/>
      <c r="F295" s="5"/>
      <c r="G295" s="6"/>
      <c r="H295" s="7">
        <f>IF(OR(E295="",F295=""),"",E295*F295*(1-N(G295)/100))</f>
      </c>
      <c r="I295" s="8"/>
      <c r="J295" s="8"/>
      <c r="K295" s="8"/>
      <c r="L295" s="9"/>
      <c r="M295" s="10">
        <f>IF(OR(J295="",L295="Received",L295="Cancelled"),"",MAX(0,TODAY()-J295))</f>
      </c>
      <c r="N295" s="4"/>
    </row>
    <row r="296" spans="1:14" x14ac:dyDescent="0.25">
      <c r="A296" s="4"/>
      <c r="B296" s="4"/>
      <c r="C296" s="4"/>
      <c r="D296" s="4"/>
      <c r="E296" s="4"/>
      <c r="F296" s="5"/>
      <c r="G296" s="6"/>
      <c r="H296" s="7">
        <f>IF(OR(E296="",F296=""),"",E296*F296*(1-N(G296)/100))</f>
      </c>
      <c r="I296" s="8"/>
      <c r="J296" s="8"/>
      <c r="K296" s="8"/>
      <c r="L296" s="9"/>
      <c r="M296" s="10">
        <f>IF(OR(J296="",L296="Received",L296="Cancelled"),"",MAX(0,TODAY()-J296))</f>
      </c>
      <c r="N296" s="4"/>
    </row>
    <row r="297" spans="1:14" x14ac:dyDescent="0.25">
      <c r="A297" s="4"/>
      <c r="B297" s="4"/>
      <c r="C297" s="4"/>
      <c r="D297" s="4"/>
      <c r="E297" s="4"/>
      <c r="F297" s="5"/>
      <c r="G297" s="6"/>
      <c r="H297" s="7">
        <f>IF(OR(E297="",F297=""),"",E297*F297*(1-N(G297)/100))</f>
      </c>
      <c r="I297" s="8"/>
      <c r="J297" s="8"/>
      <c r="K297" s="8"/>
      <c r="L297" s="9"/>
      <c r="M297" s="10">
        <f>IF(OR(J297="",L297="Received",L297="Cancelled"),"",MAX(0,TODAY()-J297))</f>
      </c>
      <c r="N297" s="4"/>
    </row>
    <row r="298" spans="1:14" x14ac:dyDescent="0.25">
      <c r="A298" s="4"/>
      <c r="B298" s="4"/>
      <c r="C298" s="4"/>
      <c r="D298" s="4"/>
      <c r="E298" s="4"/>
      <c r="F298" s="5"/>
      <c r="G298" s="6"/>
      <c r="H298" s="7">
        <f>IF(OR(E298="",F298=""),"",E298*F298*(1-N(G298)/100))</f>
      </c>
      <c r="I298" s="8"/>
      <c r="J298" s="8"/>
      <c r="K298" s="8"/>
      <c r="L298" s="9"/>
      <c r="M298" s="10">
        <f>IF(OR(J298="",L298="Received",L298="Cancelled"),"",MAX(0,TODAY()-J298))</f>
      </c>
      <c r="N298" s="4"/>
    </row>
    <row r="299" spans="1:14" x14ac:dyDescent="0.25">
      <c r="A299" s="4"/>
      <c r="B299" s="4"/>
      <c r="C299" s="4"/>
      <c r="D299" s="4"/>
      <c r="E299" s="4"/>
      <c r="F299" s="5"/>
      <c r="G299" s="6"/>
      <c r="H299" s="7">
        <f>IF(OR(E299="",F299=""),"",E299*F299*(1-N(G299)/100))</f>
      </c>
      <c r="I299" s="8"/>
      <c r="J299" s="8"/>
      <c r="K299" s="8"/>
      <c r="L299" s="9"/>
      <c r="M299" s="10">
        <f>IF(OR(J299="",L299="Received",L299="Cancelled"),"",MAX(0,TODAY()-J299))</f>
      </c>
      <c r="N299" s="4"/>
    </row>
    <row r="300" spans="1:14" x14ac:dyDescent="0.25">
      <c r="A300" s="4"/>
      <c r="B300" s="4"/>
      <c r="C300" s="4"/>
      <c r="D300" s="4"/>
      <c r="E300" s="4"/>
      <c r="F300" s="5"/>
      <c r="G300" s="6"/>
      <c r="H300" s="7">
        <f>IF(OR(E300="",F300=""),"",E300*F300*(1-N(G300)/100))</f>
      </c>
      <c r="I300" s="8"/>
      <c r="J300" s="8"/>
      <c r="K300" s="8"/>
      <c r="L300" s="9"/>
      <c r="M300" s="10">
        <f>IF(OR(J300="",L300="Received",L300="Cancelled"),"",MAX(0,TODAY()-J300))</f>
      </c>
      <c r="N300" s="4"/>
    </row>
    <row r="301" spans="1:14" x14ac:dyDescent="0.25">
      <c r="A301" s="4"/>
      <c r="B301" s="4"/>
      <c r="C301" s="4"/>
      <c r="D301" s="4"/>
      <c r="E301" s="4"/>
      <c r="F301" s="5"/>
      <c r="G301" s="6"/>
      <c r="H301" s="7">
        <f>IF(OR(E301="",F301=""),"",E301*F301*(1-N(G301)/100))</f>
      </c>
      <c r="I301" s="8"/>
      <c r="J301" s="8"/>
      <c r="K301" s="8"/>
      <c r="L301" s="9"/>
      <c r="M301" s="10">
        <f>IF(OR(J301="",L301="Received",L301="Cancelled"),"",MAX(0,TODAY()-J301))</f>
      </c>
      <c r="N301" s="4"/>
    </row>
    <row r="302" spans="1:14" x14ac:dyDescent="0.25">
      <c r="A302" s="4"/>
      <c r="B302" s="4"/>
      <c r="C302" s="4"/>
      <c r="D302" s="4"/>
      <c r="E302" s="4"/>
      <c r="F302" s="5"/>
      <c r="G302" s="6"/>
      <c r="H302" s="7">
        <f>IF(OR(E302="",F302=""),"",E302*F302*(1-N(G302)/100))</f>
      </c>
      <c r="I302" s="8"/>
      <c r="J302" s="8"/>
      <c r="K302" s="8"/>
      <c r="L302" s="9"/>
      <c r="M302" s="10">
        <f>IF(OR(J302="",L302="Received",L302="Cancelled"),"",MAX(0,TODAY()-J302))</f>
      </c>
      <c r="N302" s="4"/>
    </row>
    <row r="303" spans="1:14" x14ac:dyDescent="0.25">
      <c r="A303" s="4"/>
      <c r="B303" s="4"/>
      <c r="C303" s="4"/>
      <c r="D303" s="4"/>
      <c r="E303" s="4"/>
      <c r="F303" s="5"/>
      <c r="G303" s="6"/>
      <c r="H303" s="7">
        <f>IF(OR(E303="",F303=""),"",E303*F303*(1-N(G303)/100))</f>
      </c>
      <c r="I303" s="8"/>
      <c r="J303" s="8"/>
      <c r="K303" s="8"/>
      <c r="L303" s="9"/>
      <c r="M303" s="10">
        <f>IF(OR(J303="",L303="Received",L303="Cancelled"),"",MAX(0,TODAY()-J303))</f>
      </c>
      <c r="N303" s="4"/>
    </row>
    <row r="304" spans="1:14" x14ac:dyDescent="0.25">
      <c r="A304" s="4"/>
      <c r="B304" s="4"/>
      <c r="C304" s="4"/>
      <c r="D304" s="4"/>
      <c r="E304" s="4"/>
      <c r="F304" s="5"/>
      <c r="G304" s="6"/>
      <c r="H304" s="7">
        <f>IF(OR(E304="",F304=""),"",E304*F304*(1-N(G304)/100))</f>
      </c>
      <c r="I304" s="8"/>
      <c r="J304" s="8"/>
      <c r="K304" s="8"/>
      <c r="L304" s="9"/>
      <c r="M304" s="10">
        <f>IF(OR(J304="",L304="Received",L304="Cancelled"),"",MAX(0,TODAY()-J304))</f>
      </c>
      <c r="N304" s="4"/>
    </row>
  </sheetData>
  <autoFilter ref="A4:N4"/>
  <mergeCells count="2">
    <mergeCell ref="A1:N1"/>
    <mergeCell ref="A2:N2"/>
  </mergeCells>
  <conditionalFormatting sqref="A5:N304">
    <cfRule type="expression" dxfId="0" priority="1">
      <formula>$L5="Received"</formula>
    </cfRule>
    <cfRule type="expression" dxfId="1" priority="2">
      <formula>AND($M5&lt;&gt;"",$M5&gt;0)</formula>
    </cfRule>
    <cfRule type="expression" dxfId="2" priority="3">
      <formula>$L5="Cancelled"</formula>
    </cfRule>
  </conditionalFormatting>
  <dataValidations count="2">
    <dataValidation type="list" allowBlank="1" sqref="L10:L304">
      <formula1>"Draft,Sent,Ordered,Part received,Received,Cancelled"</formula1>
    </dataValidation>
    <dataValidation type="list" allowBlank="1" sqref="L5:L304">
      <formula1>"Draft,Sent,Ordered,Part received,Received,Cancelled"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B7"/>
  <sheetFormatPr defaultRowHeight="15" outlineLevelRow="0" outlineLevelCol="0" x14ac:dyDescent="55"/>
  <cols>
    <col min="1" max="1" width="34" customWidth="1"/>
    <col min="2" max="2" width="18" customWidth="1"/>
  </cols>
  <sheetData>
    <row r="1" spans="1:1" x14ac:dyDescent="0.25">
      <c r="A1" s="1" t="s">
        <v>32</v>
      </c>
    </row>
    <row r="3" spans="1:2" x14ac:dyDescent="0.25">
      <c r="A3" s="11" t="s">
        <v>33</v>
      </c>
      <c r="B3" s="12">
        <f>COUNTIFS('PO tracker'!L5:L304,"&lt;&gt;Received",'PO tracker'!L5:L304,"&lt;&gt;Cancelled",'PO tracker'!C5:C304,"&lt;&gt;")</f>
      </c>
    </row>
    <row r="4" spans="1:2" x14ac:dyDescent="0.25">
      <c r="A4" s="11" t="s">
        <v>34</v>
      </c>
      <c r="B4" s="12">
        <f>COUNTIF('PO tracker'!L5:L304,"Received")</f>
      </c>
    </row>
    <row r="5" spans="1:2" x14ac:dyDescent="0.25">
      <c r="A5" s="11" t="s">
        <v>35</v>
      </c>
      <c r="B5" s="12">
        <f>COUNTIF('PO tracker'!M5:M304,"&gt;0")</f>
      </c>
    </row>
    <row r="6" spans="1:2" x14ac:dyDescent="0.25">
      <c r="A6" s="11" t="s">
        <v>36</v>
      </c>
      <c r="B6" s="13">
        <f>SUM('PO tracker'!H5:H304)</f>
      </c>
    </row>
    <row r="7" spans="1:2" x14ac:dyDescent="0.25">
      <c r="A7" s="11" t="s">
        <v>37</v>
      </c>
      <c r="B7" s="13">
        <f>SUMIFS('PO tracker'!H5:H304,'PO tracker'!L5:L304,"&lt;&gt;Received",'PO tracker'!L5:L304,"&lt;&gt;Cancelled")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4D8"/>
  </sheetPr>
  <dimension ref="A1:A14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3" spans="1:1" x14ac:dyDescent="0.25">
      <c r="A3" s="14" t="s">
        <v>38</v>
      </c>
    </row>
    <row r="4" spans="1:1" x14ac:dyDescent="0.25">
      <c r="A4" s="14" t="s">
        <v>39</v>
      </c>
    </row>
    <row r="5" spans="1:1" x14ac:dyDescent="0.25">
      <c r="A5" s="15" t="s">
        <v>40</v>
      </c>
    </row>
    <row r="6" spans="1:1" x14ac:dyDescent="0.25">
      <c r="A6" s="15" t="s">
        <v>41</v>
      </c>
    </row>
    <row r="7" spans="1:1" x14ac:dyDescent="0.25">
      <c r="A7" s="15" t="s">
        <v>42</v>
      </c>
    </row>
    <row r="8" spans="1:1" x14ac:dyDescent="0.25">
      <c r="A8" s="15" t="s">
        <v>43</v>
      </c>
    </row>
    <row r="9" spans="1:1" x14ac:dyDescent="0.25">
      <c r="A9" s="15" t="s">
        <v>44</v>
      </c>
    </row>
    <row r="10" spans="1:1" x14ac:dyDescent="0.25">
      <c r="A10" s="14" t="s">
        <v>39</v>
      </c>
    </row>
    <row r="11" spans="1:1" x14ac:dyDescent="0.25">
      <c r="A11" s="14" t="s">
        <v>45</v>
      </c>
    </row>
    <row r="14" spans="1:1" x14ac:dyDescent="0.25">
      <c r="A14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 tracker</vt:lpstr>
      <vt:lpstr>Summary</vt:lpstr>
      <vt:lpstr>How to use</vt:lpstr>
    </vt:vector>
  </TitlesOfParts>
  <Company>AssembleFlow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AssembleFlow</dc:creator>
  <dc:title/>
  <dc:subject/>
  <dc:description/>
  <cp:keywords/>
  <cp:category/>
  <cp:lastModifiedBy>Unknown</cp:lastModifiedBy>
  <dcterms:created xsi:type="dcterms:W3CDTF">2026-10-04T00:00:00Z</dcterms:created>
  <dcterms:modified xsi:type="dcterms:W3CDTF">2026-10-04T13:03:22Z</dcterms:modified>
</cp:coreProperties>
</file>